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'Arkusz1'!$A$1:$I$76</definedName>
  </definedNames>
  <calcPr fullCalcOnLoad="1"/>
</workbook>
</file>

<file path=xl/sharedStrings.xml><?xml version="1.0" encoding="utf-8"?>
<sst xmlns="http://schemas.openxmlformats.org/spreadsheetml/2006/main" count="110" uniqueCount="78">
  <si>
    <t>Dział</t>
  </si>
  <si>
    <t>Rozdział</t>
  </si>
  <si>
    <t>Wyszczególnienie</t>
  </si>
  <si>
    <t>wydatki ogółem</t>
  </si>
  <si>
    <t>dział/rozdział</t>
  </si>
  <si>
    <t>ogółem bieżące</t>
  </si>
  <si>
    <t>wynagrodzenia</t>
  </si>
  <si>
    <t>i pochodne</t>
  </si>
  <si>
    <t>dotacje</t>
  </si>
  <si>
    <t>na zad.bież</t>
  </si>
  <si>
    <t>obsługa</t>
  </si>
  <si>
    <t>długu</t>
  </si>
  <si>
    <t>wydatki</t>
  </si>
  <si>
    <t>majątkowe</t>
  </si>
  <si>
    <t>wydatki bieżące</t>
  </si>
  <si>
    <t>750</t>
  </si>
  <si>
    <t>710</t>
  </si>
  <si>
    <t>Działalność usługowa</t>
  </si>
  <si>
    <t>Administracja publiczna</t>
  </si>
  <si>
    <t>75011</t>
  </si>
  <si>
    <t>Urzędy wojewódzkie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</si>
  <si>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</si>
  <si>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</si>
  <si>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</si>
  <si>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</si>
  <si>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</si>
  <si>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</si>
  <si>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</si>
  <si>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</si>
  <si>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 xml:space="preserve"> </t>
  </si>
  <si>
    <t xml:space="preserve">Zasiłki i pomoc w naturze oraz składki na </t>
  </si>
  <si>
    <t>Zasiłki rodzinne, pielęgnacyjne i wychowawcze</t>
  </si>
  <si>
    <t>Ośrodki pomocy społecznej</t>
  </si>
  <si>
    <t>Usługi opiekuńcze i specjalistyczne usługi</t>
  </si>
  <si>
    <t>opiekuńcze</t>
  </si>
  <si>
    <t>71035</t>
  </si>
  <si>
    <t>Cmentarze</t>
  </si>
  <si>
    <t xml:space="preserve">Składki na ubezp.zdrowotne opłacane za osoby </t>
  </si>
  <si>
    <t>pobierające niektóre świadczenia opieki społecznej</t>
  </si>
  <si>
    <t xml:space="preserve">ubezpieczenia społeczne </t>
  </si>
  <si>
    <t>(w zł )</t>
  </si>
  <si>
    <t>75109</t>
  </si>
  <si>
    <t>Wybory do rad gmin. Referenda gminne.</t>
  </si>
  <si>
    <t>801</t>
  </si>
  <si>
    <t>Oświata i wychowanie</t>
  </si>
  <si>
    <t>600</t>
  </si>
  <si>
    <t>Transport i łacznośćć</t>
  </si>
  <si>
    <t>60014</t>
  </si>
  <si>
    <t>płace</t>
  </si>
  <si>
    <t>Usuwanie skutków klęsk żywiołowych</t>
  </si>
  <si>
    <t>Drogi publiczne powiatowe</t>
  </si>
  <si>
    <t>60013</t>
  </si>
  <si>
    <t>Drogi publiczne wojewódzkie</t>
  </si>
  <si>
    <t>80120</t>
  </si>
  <si>
    <t>Licea ogólnokształcące</t>
  </si>
  <si>
    <t>75113</t>
  </si>
  <si>
    <t>Wybory do Parlamentu Europejskiego</t>
  </si>
  <si>
    <t>Pomoc społeczna</t>
  </si>
  <si>
    <t>852</t>
  </si>
  <si>
    <t>85212</t>
  </si>
  <si>
    <t>Świadczenia rodzinne oraz składki na ubezpiecze-</t>
  </si>
  <si>
    <t>nia emerytalne i rentowe z ubezpieczenia społecznego</t>
  </si>
  <si>
    <t>oraz niektóre świadczenia rodzinne</t>
  </si>
  <si>
    <t>85213</t>
  </si>
  <si>
    <t>85214</t>
  </si>
  <si>
    <t>85216</t>
  </si>
  <si>
    <t>85219</t>
  </si>
  <si>
    <t>85228</t>
  </si>
  <si>
    <t>85278</t>
  </si>
  <si>
    <t>921</t>
  </si>
  <si>
    <t>Kultura i ochrona dziedzictwa narodowego</t>
  </si>
  <si>
    <t>92116</t>
  </si>
  <si>
    <t>Biblioteki</t>
  </si>
  <si>
    <t>WYDATKI NA ZADANIA REALIZOWANE PRZEZ GMINĘ NA PODSTAWIE POROZUMIEŃ Z INNYMI J.S.T W 2004 R.</t>
  </si>
  <si>
    <t>WYDATKI ZWIĄZANE Z REALIZACJĄ ZADAŃ ZLECONYCH W 2004 R.</t>
  </si>
  <si>
    <t>ZAŁĄCZNIK NR 8 DO SPRAWOZDANIA Z WYKONANIA BUDŻETU GMINY CZAPLINEK W 2004 R.</t>
  </si>
  <si>
    <t xml:space="preserve">WYDATKI NA ZADANIA REALIZOWANE PRZEZ GMINĘ NA PODSTAWIE POROZUMIEŃ Z ORGANAMI ADMINISTRACJI </t>
  </si>
  <si>
    <t>RZĄDOWEJ W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</si>
</sst>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="80" zoomScaleNormal="80" zoomScaleSheetLayoutView="80" workbookViewId="0" topLeftCell="A57">
      <selection activeCell="A60" sqref="A60"/>
    </sheetView>
  </sheetViews>
  <sheetFormatPr defaultColWidth="9.00390625" defaultRowHeight="12.75"/>
  <cols>
    <col min="1" max="1" width="5.125" style="12" customWidth="1"/>
    <col min="2" max="2" width="8.00390625" style="12" customWidth="1"/>
    <col min="3" max="3" width="47.00390625" style="0" customWidth="1"/>
    <col min="4" max="5" width="13.625" style="0" customWidth="1"/>
    <col min="6" max="6" width="12.875" style="0" customWidth="1"/>
    <col min="7" max="7" width="12.125" style="0" customWidth="1"/>
    <col min="8" max="8" width="11.125" style="0" customWidth="1"/>
    <col min="9" max="9" width="11.875" style="0" customWidth="1"/>
    <col min="10" max="10" width="10.875" style="32" customWidth="1"/>
  </cols>
  <sheetData>
    <row r="1" spans="1:10" ht="15">
      <c r="A1" s="50" t="s">
        <v>75</v>
      </c>
      <c r="B1"/>
      <c r="J1"/>
    </row>
    <row r="2" ht="12.75">
      <c r="A2" s="33"/>
    </row>
    <row r="4" spans="1:8" ht="15.75">
      <c r="A4" s="51" t="s">
        <v>74</v>
      </c>
      <c r="H4" s="41" t="s">
        <v>40</v>
      </c>
    </row>
    <row r="6" ht="13.5" thickBot="1"/>
    <row r="7" spans="1:9" ht="13.5" thickBot="1">
      <c r="A7" s="19" t="s">
        <v>0</v>
      </c>
      <c r="B7" s="20" t="s">
        <v>1</v>
      </c>
      <c r="C7" s="21" t="s">
        <v>2</v>
      </c>
      <c r="D7" s="21" t="s">
        <v>3</v>
      </c>
      <c r="E7" s="22"/>
      <c r="F7" s="27" t="s">
        <v>14</v>
      </c>
      <c r="G7" s="27"/>
      <c r="H7" s="27"/>
      <c r="I7" s="21" t="s">
        <v>12</v>
      </c>
    </row>
    <row r="8" spans="1:9" ht="13.5" thickBot="1">
      <c r="A8" s="23"/>
      <c r="B8" s="24"/>
      <c r="C8" s="25"/>
      <c r="D8" s="25"/>
      <c r="E8" s="26"/>
      <c r="F8" s="22"/>
      <c r="G8" s="27" t="s">
        <v>21</v>
      </c>
      <c r="H8" s="27"/>
      <c r="I8" s="25"/>
    </row>
    <row r="9" spans="1:9" ht="12.75">
      <c r="A9" s="23"/>
      <c r="B9" s="24"/>
      <c r="C9" s="25"/>
      <c r="D9" s="25" t="s">
        <v>4</v>
      </c>
      <c r="E9" s="25" t="s">
        <v>5</v>
      </c>
      <c r="F9" s="25" t="s">
        <v>48</v>
      </c>
      <c r="G9" s="25" t="s">
        <v>8</v>
      </c>
      <c r="H9" s="26" t="s">
        <v>10</v>
      </c>
      <c r="I9" s="25" t="s">
        <v>13</v>
      </c>
    </row>
    <row r="10" spans="1:9" ht="13.5" thickBot="1">
      <c r="A10" s="28"/>
      <c r="B10" s="29"/>
      <c r="C10" s="30"/>
      <c r="D10" s="30"/>
      <c r="E10" s="30"/>
      <c r="F10" s="30" t="s">
        <v>7</v>
      </c>
      <c r="G10" s="30" t="s">
        <v>29</v>
      </c>
      <c r="H10" s="31" t="s">
        <v>11</v>
      </c>
      <c r="I10" s="30"/>
    </row>
    <row r="11" spans="1:9" ht="12.75">
      <c r="A11" s="40"/>
      <c r="B11" s="40"/>
      <c r="C11" s="10"/>
      <c r="D11" s="10"/>
      <c r="E11" s="10"/>
      <c r="F11" s="10"/>
      <c r="G11" s="10"/>
      <c r="H11" s="10"/>
      <c r="I11" s="10"/>
    </row>
    <row r="12" spans="1:9" ht="12.75">
      <c r="A12" s="14" t="s">
        <v>15</v>
      </c>
      <c r="B12" s="14"/>
      <c r="C12" s="5" t="s">
        <v>18</v>
      </c>
      <c r="D12" s="6">
        <f aca="true" t="shared" si="0" ref="D12:I12">SUM(D13:D13)</f>
        <v>82000</v>
      </c>
      <c r="E12" s="6">
        <f t="shared" si="0"/>
        <v>82000</v>
      </c>
      <c r="F12" s="6">
        <f t="shared" si="0"/>
        <v>82000</v>
      </c>
      <c r="G12" s="6">
        <f t="shared" si="0"/>
        <v>0</v>
      </c>
      <c r="H12" s="6">
        <f t="shared" si="0"/>
        <v>0</v>
      </c>
      <c r="I12" s="6">
        <f t="shared" si="0"/>
        <v>0</v>
      </c>
    </row>
    <row r="13" spans="1:9" ht="12.75">
      <c r="A13" s="15"/>
      <c r="B13" s="15" t="s">
        <v>19</v>
      </c>
      <c r="C13" s="2" t="s">
        <v>20</v>
      </c>
      <c r="D13" s="4">
        <v>82000</v>
      </c>
      <c r="E13" s="4">
        <v>82000</v>
      </c>
      <c r="F13" s="4">
        <v>82000</v>
      </c>
      <c r="G13" s="4"/>
      <c r="H13" s="4"/>
      <c r="I13" s="4"/>
    </row>
    <row r="14" spans="1:9" ht="12.75">
      <c r="A14" s="15"/>
      <c r="B14" s="15"/>
      <c r="C14" s="2"/>
      <c r="D14" s="4"/>
      <c r="E14" s="4"/>
      <c r="F14" s="4"/>
      <c r="G14" s="4"/>
      <c r="H14" s="4"/>
      <c r="I14" s="4"/>
    </row>
    <row r="15" spans="1:9" ht="12.75">
      <c r="A15" s="14" t="s">
        <v>23</v>
      </c>
      <c r="B15" s="14"/>
      <c r="C15" s="5" t="s">
        <v>24</v>
      </c>
      <c r="D15" s="6">
        <f>SUM(D17:D20)</f>
        <v>24195</v>
      </c>
      <c r="E15" s="6">
        <f>SUM(E17:E20)</f>
        <v>24195</v>
      </c>
      <c r="F15" s="6">
        <f>SUM(F17:F20)</f>
        <v>442</v>
      </c>
      <c r="G15" s="6">
        <f>SUM(G17:G19)</f>
        <v>0</v>
      </c>
      <c r="H15" s="6">
        <f>SUM(H17:H19)</f>
        <v>0</v>
      </c>
      <c r="I15" s="6">
        <f>SUM(I17:I19)</f>
        <v>0</v>
      </c>
    </row>
    <row r="16" spans="1:9" ht="12.75">
      <c r="A16" s="15"/>
      <c r="B16" s="15"/>
      <c r="C16" s="5" t="s">
        <v>25</v>
      </c>
      <c r="D16" s="4"/>
      <c r="E16" s="4"/>
      <c r="F16" s="4"/>
      <c r="G16" s="4"/>
      <c r="H16" s="4"/>
      <c r="I16" s="4"/>
    </row>
    <row r="17" spans="1:9" ht="12.75">
      <c r="A17" s="15"/>
      <c r="B17" s="15" t="s">
        <v>26</v>
      </c>
      <c r="C17" s="7" t="s">
        <v>28</v>
      </c>
      <c r="D17" s="4">
        <v>1895</v>
      </c>
      <c r="E17" s="4">
        <v>1895</v>
      </c>
      <c r="F17" s="4">
        <v>176</v>
      </c>
      <c r="G17" s="4"/>
      <c r="H17" s="4"/>
      <c r="I17" s="4"/>
    </row>
    <row r="18" spans="1:9" ht="12.75">
      <c r="A18" s="15"/>
      <c r="B18" s="15"/>
      <c r="C18" s="7" t="s">
        <v>27</v>
      </c>
      <c r="D18" s="4"/>
      <c r="E18" s="4"/>
      <c r="F18" s="4"/>
      <c r="G18" s="4"/>
      <c r="H18" s="4"/>
      <c r="I18" s="4"/>
    </row>
    <row r="19" spans="1:9" ht="12.75">
      <c r="A19" s="15"/>
      <c r="B19" s="15" t="s">
        <v>41</v>
      </c>
      <c r="C19" s="7" t="s">
        <v>42</v>
      </c>
      <c r="D19" s="4">
        <v>3540</v>
      </c>
      <c r="E19" s="4">
        <v>3540</v>
      </c>
      <c r="F19" s="4"/>
      <c r="G19" s="4"/>
      <c r="H19" s="4"/>
      <c r="I19" s="4"/>
    </row>
    <row r="20" spans="1:9" ht="12.75">
      <c r="A20" s="15"/>
      <c r="B20" s="15" t="s">
        <v>55</v>
      </c>
      <c r="C20" s="7" t="s">
        <v>56</v>
      </c>
      <c r="D20" s="4">
        <v>18760</v>
      </c>
      <c r="E20" s="4">
        <v>18760</v>
      </c>
      <c r="F20" s="4">
        <v>266</v>
      </c>
      <c r="G20" s="4"/>
      <c r="H20" s="4"/>
      <c r="I20" s="4"/>
    </row>
    <row r="21" spans="1:9" ht="12.75">
      <c r="A21" s="15"/>
      <c r="B21" s="15"/>
      <c r="C21" s="7"/>
      <c r="D21" s="4"/>
      <c r="E21" s="4"/>
      <c r="F21" s="4"/>
      <c r="G21" s="4"/>
      <c r="H21" s="4"/>
      <c r="I21" s="4"/>
    </row>
    <row r="22" spans="1:9" ht="12.75">
      <c r="A22" s="14" t="s">
        <v>58</v>
      </c>
      <c r="B22" s="14"/>
      <c r="C22" s="5" t="s">
        <v>57</v>
      </c>
      <c r="D22" s="6">
        <f aca="true" t="shared" si="1" ref="D22:I22">SUM(D23:D34)</f>
        <v>2274915</v>
      </c>
      <c r="E22" s="6">
        <f t="shared" si="1"/>
        <v>2264015</v>
      </c>
      <c r="F22" s="6">
        <f t="shared" si="1"/>
        <v>176050</v>
      </c>
      <c r="G22" s="6">
        <f t="shared" si="1"/>
        <v>0</v>
      </c>
      <c r="H22" s="6">
        <f t="shared" si="1"/>
        <v>0</v>
      </c>
      <c r="I22" s="6">
        <f t="shared" si="1"/>
        <v>10900</v>
      </c>
    </row>
    <row r="23" spans="1:10" s="47" customFormat="1" ht="12.75">
      <c r="A23" s="16"/>
      <c r="B23" s="16" t="s">
        <v>59</v>
      </c>
      <c r="C23" s="7" t="s">
        <v>60</v>
      </c>
      <c r="D23" s="8">
        <v>1775850</v>
      </c>
      <c r="E23" s="8">
        <v>1764950</v>
      </c>
      <c r="F23" s="8">
        <v>53741</v>
      </c>
      <c r="G23" s="8"/>
      <c r="H23" s="8"/>
      <c r="I23" s="8">
        <v>10900</v>
      </c>
      <c r="J23" s="46"/>
    </row>
    <row r="24" spans="1:10" s="47" customFormat="1" ht="12.75">
      <c r="A24" s="16"/>
      <c r="B24" s="16"/>
      <c r="C24" s="7" t="s">
        <v>61</v>
      </c>
      <c r="D24" s="8"/>
      <c r="E24" s="8"/>
      <c r="F24" s="8"/>
      <c r="G24" s="8"/>
      <c r="H24" s="8"/>
      <c r="I24" s="8"/>
      <c r="J24" s="46"/>
    </row>
    <row r="25" spans="1:9" ht="12.75">
      <c r="A25" s="16"/>
      <c r="B25" s="16" t="s">
        <v>63</v>
      </c>
      <c r="C25" s="7" t="s">
        <v>37</v>
      </c>
      <c r="D25" s="8">
        <v>22789</v>
      </c>
      <c r="E25" s="8">
        <v>22789</v>
      </c>
      <c r="F25" s="8">
        <v>22789</v>
      </c>
      <c r="G25" s="8"/>
      <c r="H25" s="8"/>
      <c r="I25" s="8"/>
    </row>
    <row r="26" spans="1:9" ht="12.75">
      <c r="A26" s="16"/>
      <c r="B26" s="16"/>
      <c r="C26" s="7" t="s">
        <v>38</v>
      </c>
      <c r="D26" s="8"/>
      <c r="E26" s="8"/>
      <c r="F26" s="8"/>
      <c r="G26" s="8"/>
      <c r="H26" s="8"/>
      <c r="I26" s="8"/>
    </row>
    <row r="27" spans="1:9" ht="12.75">
      <c r="A27" s="16"/>
      <c r="B27" s="16"/>
      <c r="C27" s="7" t="s">
        <v>62</v>
      </c>
      <c r="D27" s="8"/>
      <c r="E27" s="8"/>
      <c r="F27" s="8"/>
      <c r="G27" s="8"/>
      <c r="H27" s="8"/>
      <c r="I27" s="8"/>
    </row>
    <row r="28" spans="1:9" ht="12.75">
      <c r="A28" s="15"/>
      <c r="B28" s="15" t="s">
        <v>64</v>
      </c>
      <c r="C28" s="2" t="s">
        <v>30</v>
      </c>
      <c r="D28" s="4">
        <v>381488</v>
      </c>
      <c r="E28" s="4">
        <v>381488</v>
      </c>
      <c r="F28" s="4">
        <v>17532</v>
      </c>
      <c r="G28" s="4"/>
      <c r="H28" s="4"/>
      <c r="I28" s="4"/>
    </row>
    <row r="29" spans="1:9" ht="12.75">
      <c r="A29" s="16"/>
      <c r="B29" s="16"/>
      <c r="C29" s="7" t="s">
        <v>39</v>
      </c>
      <c r="D29" s="8"/>
      <c r="E29" s="8"/>
      <c r="F29" s="8"/>
      <c r="G29" s="8"/>
      <c r="H29" s="8"/>
      <c r="I29" s="8"/>
    </row>
    <row r="30" spans="1:9" ht="12.75">
      <c r="A30" s="16"/>
      <c r="B30" s="16" t="s">
        <v>65</v>
      </c>
      <c r="C30" s="7" t="s">
        <v>31</v>
      </c>
      <c r="D30" s="8">
        <v>9788</v>
      </c>
      <c r="E30" s="8">
        <v>9788</v>
      </c>
      <c r="F30" s="8"/>
      <c r="G30" s="8"/>
      <c r="H30" s="8"/>
      <c r="I30" s="8"/>
    </row>
    <row r="31" spans="1:9" ht="12.75">
      <c r="A31" s="17"/>
      <c r="B31" s="17" t="s">
        <v>66</v>
      </c>
      <c r="C31" s="9" t="s">
        <v>32</v>
      </c>
      <c r="D31" s="11">
        <v>80000</v>
      </c>
      <c r="E31" s="11">
        <v>80000</v>
      </c>
      <c r="F31" s="11">
        <v>76988</v>
      </c>
      <c r="G31" s="11"/>
      <c r="H31" s="11"/>
      <c r="I31" s="11"/>
    </row>
    <row r="32" spans="1:9" ht="12.75">
      <c r="A32" s="15"/>
      <c r="B32" s="15" t="s">
        <v>67</v>
      </c>
      <c r="C32" s="2" t="s">
        <v>33</v>
      </c>
      <c r="D32" s="4">
        <v>5000</v>
      </c>
      <c r="E32" s="4">
        <v>5000</v>
      </c>
      <c r="F32" s="4">
        <v>5000</v>
      </c>
      <c r="G32" s="4"/>
      <c r="H32" s="4"/>
      <c r="I32" s="4"/>
    </row>
    <row r="33" spans="1:9" ht="12.75">
      <c r="A33" s="16"/>
      <c r="B33" s="16"/>
      <c r="C33" s="7" t="s">
        <v>34</v>
      </c>
      <c r="D33" s="34"/>
      <c r="E33" s="34"/>
      <c r="F33" s="34"/>
      <c r="G33" s="34"/>
      <c r="H33" s="34"/>
      <c r="I33" s="34"/>
    </row>
    <row r="34" spans="1:9" ht="12.75">
      <c r="A34" s="16"/>
      <c r="B34" s="16" t="s">
        <v>68</v>
      </c>
      <c r="C34" s="7" t="s">
        <v>49</v>
      </c>
      <c r="D34" s="34">
        <v>0</v>
      </c>
      <c r="E34" s="34">
        <v>0</v>
      </c>
      <c r="F34" s="34"/>
      <c r="G34" s="34"/>
      <c r="H34" s="34"/>
      <c r="I34" s="34"/>
    </row>
    <row r="35" spans="1:9" ht="13.5" thickBot="1">
      <c r="A35" s="16"/>
      <c r="B35" s="16"/>
      <c r="C35" s="7"/>
      <c r="D35" s="34"/>
      <c r="E35" s="34"/>
      <c r="F35" s="34"/>
      <c r="G35" s="34"/>
      <c r="H35" s="34"/>
      <c r="I35" s="34"/>
    </row>
    <row r="36" spans="1:9" ht="12.75">
      <c r="A36" s="35"/>
      <c r="B36" s="1"/>
      <c r="C36" s="18"/>
      <c r="D36" s="1"/>
      <c r="E36" s="1"/>
      <c r="F36" s="18"/>
      <c r="G36" s="1"/>
      <c r="H36" s="18"/>
      <c r="I36" s="1"/>
    </row>
    <row r="37" spans="1:9" ht="13.5" thickBot="1">
      <c r="A37" s="37"/>
      <c r="B37" s="38"/>
      <c r="C37" s="36" t="s">
        <v>12</v>
      </c>
      <c r="D37" s="39">
        <f aca="true" t="shared" si="2" ref="D37:I37">SUM(D12:D35)/2</f>
        <v>2381110</v>
      </c>
      <c r="E37" s="39">
        <f t="shared" si="2"/>
        <v>2370210</v>
      </c>
      <c r="F37" s="39">
        <f t="shared" si="2"/>
        <v>258492</v>
      </c>
      <c r="G37" s="39">
        <f t="shared" si="2"/>
        <v>0</v>
      </c>
      <c r="H37" s="39">
        <f t="shared" si="2"/>
        <v>0</v>
      </c>
      <c r="I37" s="39">
        <f t="shared" si="2"/>
        <v>10900</v>
      </c>
    </row>
    <row r="40" ht="15.75">
      <c r="A40" s="51" t="s">
        <v>76</v>
      </c>
    </row>
    <row r="41" ht="15.75">
      <c r="A41" s="51" t="s">
        <v>77</v>
      </c>
    </row>
    <row r="42" ht="13.5" thickBot="1"/>
    <row r="43" spans="1:9" ht="13.5" thickBot="1">
      <c r="A43" s="19" t="s">
        <v>0</v>
      </c>
      <c r="B43" s="19" t="s">
        <v>1</v>
      </c>
      <c r="C43" s="21" t="s">
        <v>2</v>
      </c>
      <c r="D43" s="21" t="s">
        <v>3</v>
      </c>
      <c r="E43" s="22"/>
      <c r="F43" s="27" t="s">
        <v>14</v>
      </c>
      <c r="G43" s="27"/>
      <c r="H43" s="27"/>
      <c r="I43" s="21" t="s">
        <v>12</v>
      </c>
    </row>
    <row r="44" spans="1:9" ht="13.5" thickBot="1">
      <c r="A44" s="23"/>
      <c r="B44" s="23"/>
      <c r="C44" s="25"/>
      <c r="D44" s="25"/>
      <c r="E44" s="26"/>
      <c r="F44" s="22"/>
      <c r="G44" s="27" t="s">
        <v>22</v>
      </c>
      <c r="H44" s="27"/>
      <c r="I44" s="25"/>
    </row>
    <row r="45" spans="1:9" ht="12.75">
      <c r="A45" s="23"/>
      <c r="B45" s="23"/>
      <c r="C45" s="25"/>
      <c r="D45" s="25" t="s">
        <v>4</v>
      </c>
      <c r="E45" s="25" t="s">
        <v>5</v>
      </c>
      <c r="F45" s="25" t="s">
        <v>6</v>
      </c>
      <c r="G45" s="25" t="s">
        <v>8</v>
      </c>
      <c r="H45" s="26" t="s">
        <v>10</v>
      </c>
      <c r="I45" s="25" t="s">
        <v>13</v>
      </c>
    </row>
    <row r="46" spans="1:9" ht="13.5" thickBot="1">
      <c r="A46" s="28"/>
      <c r="B46" s="28"/>
      <c r="C46" s="30"/>
      <c r="D46" s="30"/>
      <c r="E46" s="30"/>
      <c r="F46" s="30" t="s">
        <v>7</v>
      </c>
      <c r="G46" s="30" t="s">
        <v>9</v>
      </c>
      <c r="H46" s="31" t="s">
        <v>11</v>
      </c>
      <c r="I46" s="30"/>
    </row>
    <row r="47" spans="1:9" ht="12.75">
      <c r="A47" s="13"/>
      <c r="B47" s="13"/>
      <c r="C47" s="3"/>
      <c r="D47" s="10"/>
      <c r="E47" s="10"/>
      <c r="F47" s="10"/>
      <c r="G47" s="10"/>
      <c r="H47" s="10"/>
      <c r="I47" s="10"/>
    </row>
    <row r="48" spans="1:9" ht="12.75">
      <c r="A48" s="14" t="s">
        <v>16</v>
      </c>
      <c r="B48" s="14"/>
      <c r="C48" s="5" t="s">
        <v>17</v>
      </c>
      <c r="D48" s="45">
        <f aca="true" t="shared" si="3" ref="D48:I48">D49</f>
        <v>6000</v>
      </c>
      <c r="E48" s="6">
        <f t="shared" si="3"/>
        <v>6000</v>
      </c>
      <c r="F48" s="6">
        <f t="shared" si="3"/>
        <v>0</v>
      </c>
      <c r="G48" s="6">
        <f t="shared" si="3"/>
        <v>0</v>
      </c>
      <c r="H48" s="6">
        <f t="shared" si="3"/>
        <v>0</v>
      </c>
      <c r="I48" s="6">
        <f t="shared" si="3"/>
        <v>0</v>
      </c>
    </row>
    <row r="49" spans="1:9" ht="12.75">
      <c r="A49" s="16"/>
      <c r="B49" s="16" t="s">
        <v>35</v>
      </c>
      <c r="C49" s="7" t="s">
        <v>36</v>
      </c>
      <c r="D49" s="44">
        <v>6000</v>
      </c>
      <c r="E49" s="44">
        <v>6000</v>
      </c>
      <c r="F49" s="44"/>
      <c r="G49" s="44"/>
      <c r="H49" s="44"/>
      <c r="I49" s="44"/>
    </row>
    <row r="50" spans="1:9" ht="12.75">
      <c r="A50" s="13"/>
      <c r="B50" s="13"/>
      <c r="C50" s="3"/>
      <c r="D50" s="10"/>
      <c r="E50" s="10"/>
      <c r="F50" s="10"/>
      <c r="G50" s="10"/>
      <c r="H50" s="10"/>
      <c r="I50" s="10"/>
    </row>
    <row r="51" spans="1:9" ht="12.75">
      <c r="A51" s="14" t="s">
        <v>69</v>
      </c>
      <c r="B51" s="14"/>
      <c r="C51" s="5" t="s">
        <v>70</v>
      </c>
      <c r="D51" s="6">
        <f aca="true" t="shared" si="4" ref="D51:I51">D52</f>
        <v>670</v>
      </c>
      <c r="E51" s="6">
        <f t="shared" si="4"/>
        <v>670</v>
      </c>
      <c r="F51" s="6">
        <f t="shared" si="4"/>
        <v>0</v>
      </c>
      <c r="G51" s="6">
        <f t="shared" si="4"/>
        <v>670</v>
      </c>
      <c r="H51" s="6">
        <f t="shared" si="4"/>
        <v>0</v>
      </c>
      <c r="I51" s="6">
        <f t="shared" si="4"/>
        <v>0</v>
      </c>
    </row>
    <row r="52" spans="1:10" s="47" customFormat="1" ht="12.75">
      <c r="A52" s="16"/>
      <c r="B52" s="16" t="s">
        <v>71</v>
      </c>
      <c r="C52" s="7" t="s">
        <v>72</v>
      </c>
      <c r="D52" s="8">
        <v>670</v>
      </c>
      <c r="E52" s="8">
        <v>670</v>
      </c>
      <c r="F52" s="8"/>
      <c r="G52" s="8">
        <v>670</v>
      </c>
      <c r="H52" s="8"/>
      <c r="I52" s="8"/>
      <c r="J52" s="46"/>
    </row>
    <row r="53" spans="1:9" ht="13.5" thickBot="1">
      <c r="A53" s="15"/>
      <c r="B53" s="15"/>
      <c r="C53" s="2"/>
      <c r="D53" s="4"/>
      <c r="E53" s="4"/>
      <c r="F53" s="4"/>
      <c r="G53" s="4"/>
      <c r="H53" s="4"/>
      <c r="I53" s="4"/>
    </row>
    <row r="54" spans="1:9" ht="12.75">
      <c r="A54" s="35"/>
      <c r="B54" s="1"/>
      <c r="C54" s="18"/>
      <c r="D54" s="1"/>
      <c r="E54" s="1"/>
      <c r="F54" s="18"/>
      <c r="G54" s="1"/>
      <c r="H54" s="18"/>
      <c r="I54" s="1"/>
    </row>
    <row r="55" spans="1:9" ht="13.5" thickBot="1">
      <c r="A55" s="37"/>
      <c r="B55" s="38"/>
      <c r="C55" s="36" t="s">
        <v>12</v>
      </c>
      <c r="D55" s="39">
        <f aca="true" t="shared" si="5" ref="D55:I55">SUM(D48:D53)/2</f>
        <v>6670</v>
      </c>
      <c r="E55" s="39">
        <f t="shared" si="5"/>
        <v>6670</v>
      </c>
      <c r="F55" s="39">
        <f t="shared" si="5"/>
        <v>0</v>
      </c>
      <c r="G55" s="39">
        <f t="shared" si="5"/>
        <v>670</v>
      </c>
      <c r="H55" s="39">
        <f t="shared" si="5"/>
        <v>0</v>
      </c>
      <c r="I55" s="39">
        <f t="shared" si="5"/>
        <v>0</v>
      </c>
    </row>
    <row r="60" ht="15.75">
      <c r="A60" s="51" t="s">
        <v>73</v>
      </c>
    </row>
    <row r="62" ht="13.5" thickBot="1"/>
    <row r="63" spans="1:9" ht="13.5" thickBot="1">
      <c r="A63" s="19" t="s">
        <v>0</v>
      </c>
      <c r="B63" s="19" t="s">
        <v>1</v>
      </c>
      <c r="C63" s="21" t="s">
        <v>2</v>
      </c>
      <c r="D63" s="21" t="s">
        <v>3</v>
      </c>
      <c r="E63" s="22"/>
      <c r="F63" s="27" t="s">
        <v>14</v>
      </c>
      <c r="G63" s="27"/>
      <c r="H63" s="27"/>
      <c r="I63" s="21" t="s">
        <v>12</v>
      </c>
    </row>
    <row r="64" spans="1:9" ht="13.5" thickBot="1">
      <c r="A64" s="23"/>
      <c r="B64" s="23"/>
      <c r="C64" s="25"/>
      <c r="D64" s="25"/>
      <c r="E64" s="26"/>
      <c r="F64" s="22"/>
      <c r="G64" s="27" t="s">
        <v>22</v>
      </c>
      <c r="H64" s="27"/>
      <c r="I64" s="25"/>
    </row>
    <row r="65" spans="1:9" ht="12.75">
      <c r="A65" s="23"/>
      <c r="B65" s="23"/>
      <c r="C65" s="25"/>
      <c r="D65" s="25" t="s">
        <v>4</v>
      </c>
      <c r="E65" s="25" t="s">
        <v>5</v>
      </c>
      <c r="F65" s="25" t="s">
        <v>6</v>
      </c>
      <c r="G65" s="25" t="s">
        <v>8</v>
      </c>
      <c r="H65" s="26" t="s">
        <v>10</v>
      </c>
      <c r="I65" s="25" t="s">
        <v>13</v>
      </c>
    </row>
    <row r="66" spans="1:9" ht="13.5" thickBot="1">
      <c r="A66" s="28"/>
      <c r="B66" s="28"/>
      <c r="C66" s="30"/>
      <c r="D66" s="30"/>
      <c r="E66" s="30"/>
      <c r="F66" s="30" t="s">
        <v>7</v>
      </c>
      <c r="G66" s="30" t="s">
        <v>9</v>
      </c>
      <c r="H66" s="31" t="s">
        <v>11</v>
      </c>
      <c r="I66" s="30"/>
    </row>
    <row r="67" spans="1:9" ht="12.75">
      <c r="A67" s="13"/>
      <c r="B67" s="13"/>
      <c r="C67" s="3"/>
      <c r="D67" s="10"/>
      <c r="E67" s="10"/>
      <c r="F67" s="10"/>
      <c r="G67" s="10"/>
      <c r="H67" s="10"/>
      <c r="I67" s="10"/>
    </row>
    <row r="68" spans="1:9" ht="12.75">
      <c r="A68" s="14" t="s">
        <v>45</v>
      </c>
      <c r="B68" s="14"/>
      <c r="C68" s="5" t="s">
        <v>46</v>
      </c>
      <c r="D68" s="6">
        <f aca="true" t="shared" si="6" ref="D68:I68">SUM(D69:D70)</f>
        <v>53995</v>
      </c>
      <c r="E68" s="6">
        <f t="shared" si="6"/>
        <v>53995</v>
      </c>
      <c r="F68" s="6">
        <f t="shared" si="6"/>
        <v>3875</v>
      </c>
      <c r="G68" s="6">
        <f t="shared" si="6"/>
        <v>0</v>
      </c>
      <c r="H68" s="6">
        <f t="shared" si="6"/>
        <v>0</v>
      </c>
      <c r="I68" s="6">
        <f t="shared" si="6"/>
        <v>0</v>
      </c>
    </row>
    <row r="69" spans="1:9" ht="12.75">
      <c r="A69" s="16"/>
      <c r="B69" s="16" t="s">
        <v>51</v>
      </c>
      <c r="C69" s="7" t="s">
        <v>52</v>
      </c>
      <c r="D69" s="8">
        <v>14808</v>
      </c>
      <c r="E69" s="8">
        <v>14808</v>
      </c>
      <c r="F69" s="8">
        <v>3875</v>
      </c>
      <c r="G69" s="8"/>
      <c r="H69" s="8"/>
      <c r="I69" s="8"/>
    </row>
    <row r="70" spans="1:9" ht="12.75">
      <c r="A70" s="16"/>
      <c r="B70" s="16" t="s">
        <v>47</v>
      </c>
      <c r="C70" s="7" t="s">
        <v>50</v>
      </c>
      <c r="D70" s="8">
        <v>39187</v>
      </c>
      <c r="E70" s="8">
        <v>39187</v>
      </c>
      <c r="F70" s="8"/>
      <c r="G70" s="8"/>
      <c r="H70" s="8"/>
      <c r="I70" s="8"/>
    </row>
    <row r="71" spans="1:9" ht="12.75">
      <c r="A71" s="13"/>
      <c r="B71" s="13"/>
      <c r="C71" s="3"/>
      <c r="D71" s="10"/>
      <c r="E71" s="10"/>
      <c r="F71" s="10"/>
      <c r="G71" s="10"/>
      <c r="H71" s="10"/>
      <c r="I71" s="10"/>
    </row>
    <row r="72" spans="1:10" s="43" customFormat="1" ht="12.75">
      <c r="A72" s="48" t="s">
        <v>43</v>
      </c>
      <c r="B72" s="48"/>
      <c r="C72" s="49" t="s">
        <v>44</v>
      </c>
      <c r="D72" s="6">
        <f aca="true" t="shared" si="7" ref="D72:I72">SUM(D73:D73)</f>
        <v>10000</v>
      </c>
      <c r="E72" s="6">
        <f t="shared" si="7"/>
        <v>0</v>
      </c>
      <c r="F72" s="6">
        <f t="shared" si="7"/>
        <v>0</v>
      </c>
      <c r="G72" s="6">
        <f t="shared" si="7"/>
        <v>0</v>
      </c>
      <c r="H72" s="6">
        <f t="shared" si="7"/>
        <v>0</v>
      </c>
      <c r="I72" s="6">
        <f t="shared" si="7"/>
        <v>10000</v>
      </c>
      <c r="J72" s="42"/>
    </row>
    <row r="73" spans="1:9" ht="12.75">
      <c r="A73" s="13"/>
      <c r="B73" s="13" t="s">
        <v>53</v>
      </c>
      <c r="C73" s="3" t="s">
        <v>54</v>
      </c>
      <c r="D73" s="8">
        <v>10000</v>
      </c>
      <c r="E73" s="8"/>
      <c r="F73" s="8"/>
      <c r="G73" s="8"/>
      <c r="H73" s="8"/>
      <c r="I73" s="8">
        <v>10000</v>
      </c>
    </row>
    <row r="74" spans="1:9" ht="13.5" thickBot="1">
      <c r="A74" s="15"/>
      <c r="B74" s="15"/>
      <c r="C74" s="2"/>
      <c r="D74" s="4"/>
      <c r="E74" s="4"/>
      <c r="F74" s="4"/>
      <c r="G74" s="4"/>
      <c r="H74" s="4"/>
      <c r="I74" s="4"/>
    </row>
    <row r="75" spans="1:9" ht="12.75">
      <c r="A75" s="35"/>
      <c r="B75" s="1"/>
      <c r="C75" s="18"/>
      <c r="D75" s="1"/>
      <c r="E75" s="1"/>
      <c r="F75" s="18"/>
      <c r="G75" s="1"/>
      <c r="H75" s="18"/>
      <c r="I75" s="1"/>
    </row>
    <row r="76" spans="1:9" ht="13.5" thickBot="1">
      <c r="A76" s="37"/>
      <c r="B76" s="38"/>
      <c r="C76" s="36" t="s">
        <v>12</v>
      </c>
      <c r="D76" s="39">
        <f aca="true" t="shared" si="8" ref="D76:I76">SUM(D68:D74)/2</f>
        <v>63995</v>
      </c>
      <c r="E76" s="39">
        <f t="shared" si="8"/>
        <v>53995</v>
      </c>
      <c r="F76" s="39">
        <f t="shared" si="8"/>
        <v>3875</v>
      </c>
      <c r="G76" s="39">
        <f t="shared" si="8"/>
        <v>0</v>
      </c>
      <c r="H76" s="39">
        <f t="shared" si="8"/>
        <v>0</v>
      </c>
      <c r="I76" s="39">
        <f t="shared" si="8"/>
        <v>10000</v>
      </c>
    </row>
  </sheetData>
  <printOptions/>
  <pageMargins left="1.3779527559055118" right="0.7874015748031497" top="1.5748031496062993" bottom="0.3937007874015748" header="0.5118110236220472" footer="0.5118110236220472"/>
  <pageSetup firstPageNumber="7" useFirstPageNumber="1" horizontalDpi="600" verticalDpi="600" orientation="landscape" paperSize="9" scale="90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2005-03-16T15:49:41Z</cp:lastPrinted>
  <dcterms:created xsi:type="dcterms:W3CDTF">1999-12-14T09:45:37Z</dcterms:created>
  <dcterms:modified xsi:type="dcterms:W3CDTF">2005-03-30T23:07:22Z</dcterms:modified>
  <cp:category/>
  <cp:version/>
  <cp:contentType/>
  <cp:contentStatus/>
</cp:coreProperties>
</file>