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tabRatio="602" activeTab="0"/>
  </bookViews>
  <sheets>
    <sheet name="Arkusz1" sheetId="1" r:id="rId1"/>
  </sheets>
  <definedNames>
    <definedName name="_xlnm.Print_Area" localSheetId="0">'Arkusz1'!$A$1:$I$123</definedName>
  </definedNames>
  <calcPr fullCalcOnLoad="1"/>
</workbook>
</file>

<file path=xl/sharedStrings.xml><?xml version="1.0" encoding="utf-8"?>
<sst xmlns="http://schemas.openxmlformats.org/spreadsheetml/2006/main" count="131" uniqueCount="121">
  <si>
    <t>Dział</t>
  </si>
  <si>
    <t>Rozdział</t>
  </si>
  <si>
    <t>zł</t>
  </si>
  <si>
    <t>Zakład Budżetowy Przedszkoli</t>
  </si>
  <si>
    <t>Beneficjent / Rodzaj zadania</t>
  </si>
  <si>
    <t>Czaplinecki Ośrodek Kultury</t>
  </si>
  <si>
    <t>Prowadzenie działalności kulturalnej,</t>
  </si>
  <si>
    <t>Zakład Gospodarki Komunalnej</t>
  </si>
  <si>
    <t>Salezjanek w Czaplinku</t>
  </si>
  <si>
    <t>paragraf</t>
  </si>
  <si>
    <t xml:space="preserve">Dotacje związane z realizacją programu </t>
  </si>
  <si>
    <t>Utrzymanie stadionu miejskiego</t>
  </si>
  <si>
    <t>Program "Partner" adresowany do osób</t>
  </si>
  <si>
    <t>niepełnosprawnych i ich rodzin</t>
  </si>
  <si>
    <t xml:space="preserve">ośrodka kultury </t>
  </si>
  <si>
    <t>świetlic wiejskich</t>
  </si>
  <si>
    <t>Klub Sportowy "Lech"</t>
  </si>
  <si>
    <t>Prowadzenie Biblioteki</t>
  </si>
  <si>
    <t>Prowadzenie Izby Muzealnej</t>
  </si>
  <si>
    <t>RAZEM DOTACJE W WYDATKACH</t>
  </si>
  <si>
    <t>DOTACJE Z BUDŻETU GMINY CZAPLINEK W 2003 R.</t>
  </si>
  <si>
    <t>Stowarzyszenie Gmin i Powiatów Pojezierza</t>
  </si>
  <si>
    <t xml:space="preserve">Drawskiego na kontynuację programu </t>
  </si>
  <si>
    <t>okresowego zatrudnienia przy robotach</t>
  </si>
  <si>
    <t>melioracyjnych w gminie Czaplinek</t>
  </si>
  <si>
    <t>010</t>
  </si>
  <si>
    <t>01008</t>
  </si>
  <si>
    <t>Dla stowarzyszenia prowadzącego punkt</t>
  </si>
  <si>
    <t>informacyjny o UE i zasobach gospodarczych</t>
  </si>
  <si>
    <t>gminy</t>
  </si>
  <si>
    <t>Dla jednostek ochotniczych straży pożarnych</t>
  </si>
  <si>
    <t>Klub Abstynenta Ametyst kontynuacja</t>
  </si>
  <si>
    <t>edukację zdrowotną</t>
  </si>
  <si>
    <t>Dotacja na organizację zajęć  Klubu Seniora</t>
  </si>
  <si>
    <t>wszechstronną edukacją młodzieży i dzieci</t>
  </si>
  <si>
    <t>Czaplinecki Ośrodek Kultury lub inna instytucja</t>
  </si>
  <si>
    <t>dotacja przedmiotowa</t>
  </si>
  <si>
    <t xml:space="preserve">dopłata do 1m3 ścieków odprowadzanych </t>
  </si>
  <si>
    <t xml:space="preserve">kanalizacją do oczyszczalni ścieków </t>
  </si>
  <si>
    <t>na wsi          1,23 zł x 106.000 m3 = 130.380zł</t>
  </si>
  <si>
    <t>w mieście     0,18 zł x 240.000 m3 =   43.200zł</t>
  </si>
  <si>
    <t xml:space="preserve">                   0,43 zł x 268.000 m3 = 115.240 zł</t>
  </si>
  <si>
    <t>Dla Wodnego Ochotniczego Pogotowia</t>
  </si>
  <si>
    <t>Ratunkowego - sekcja Czaplinek</t>
  </si>
  <si>
    <t xml:space="preserve">Dla Liceum Ogólnokształcącego w Zespole </t>
  </si>
  <si>
    <t>Szkół w Czaplinku na rozbudowę szatni</t>
  </si>
  <si>
    <t>rozwiązywania problemów alkoholowych;</t>
  </si>
  <si>
    <t>na prowadzenie świetlic socjoterapeutycznych</t>
  </si>
  <si>
    <t>i dożywianie dzieci dla:</t>
  </si>
  <si>
    <t>Klubu Abstynenta Ametyst ( w styczniu i lutym )</t>
  </si>
  <si>
    <t>Organizatora wyłonionego przez Burmistrza</t>
  </si>
  <si>
    <t>1.</t>
  </si>
  <si>
    <t>2.</t>
  </si>
  <si>
    <t xml:space="preserve">porozumienia z Powiatem na zwrot kosztów </t>
  </si>
  <si>
    <t>związanych ze współrealizacją programu</t>
  </si>
  <si>
    <t>3.</t>
  </si>
  <si>
    <t>na zajęcia sportowe dla:</t>
  </si>
  <si>
    <t>Klubu Sportowego "Lech"</t>
  </si>
  <si>
    <t>Klubu Szachowego "Korona"</t>
  </si>
  <si>
    <t>Dla Stowarzyszenia Diabetyków na</t>
  </si>
  <si>
    <t>dla  Komisariatu  Policji w Czaplinku, w drodze</t>
  </si>
  <si>
    <t xml:space="preserve">Salezjańskiego Towarzystwa Sportowego </t>
  </si>
  <si>
    <t>"SALOS"</t>
  </si>
  <si>
    <t>Dla Związku Harcerstwa Polskiego</t>
  </si>
  <si>
    <t>dla Stowarzyszenia Wspólnota Lokalna</t>
  </si>
  <si>
    <t>Dla stowarzyszeń zajmujących się</t>
  </si>
  <si>
    <t>Dla Stowarzyszenia Rozwoju Wsi Kluczewo</t>
  </si>
  <si>
    <t>na wsparcie działalności Lokalnej Akademii</t>
  </si>
  <si>
    <t>Informatycznej</t>
  </si>
  <si>
    <t>Dotacje na wsparcie działalności sportowej</t>
  </si>
  <si>
    <t>organizacji sportowych:</t>
  </si>
  <si>
    <t>Dla klubu sportowego "Lech"</t>
  </si>
  <si>
    <t>Dla Salezjańskiego Towarzystwa Sportowego</t>
  </si>
  <si>
    <t>"SALOS", w tym na uczestnictwo w mistrzost-</t>
  </si>
  <si>
    <t>wach świata - 5.000 zł</t>
  </si>
  <si>
    <t>Dla Klubu Szachowego "Korona"</t>
  </si>
  <si>
    <t>Dla Uczniowskiego Klubu Sportowego</t>
  </si>
  <si>
    <t>Dla Szkolnego Związku Sportowego</t>
  </si>
  <si>
    <t>4.</t>
  </si>
  <si>
    <t>na prowadzenie klubów abstynenta:</t>
  </si>
  <si>
    <t>Klub Abstynenta "Pomóż Mi"</t>
  </si>
  <si>
    <t>Klub Abstynenta "Ametyst"</t>
  </si>
  <si>
    <t>Pracownicze Ogrody Działkowe</t>
  </si>
  <si>
    <t>im. Adama Mickiewicza na remonty bieżące</t>
  </si>
  <si>
    <t>instalacji wodociągowej</t>
  </si>
  <si>
    <t xml:space="preserve">Niepubliczne Przedszkole  Sióstr </t>
  </si>
  <si>
    <t>Polski Związek Wędkarski</t>
  </si>
  <si>
    <t>dotacja na organizację imprez rekreacyjnych,</t>
  </si>
  <si>
    <t>zawodów wędkarskich</t>
  </si>
  <si>
    <t>dopłata do 1m3 wody dostarczanej dla odbiorców :</t>
  </si>
  <si>
    <t>Załącznik Nr 10. Sprawozdanie z wykonania budżetu Gminy Czaplinek w 2003 r.</t>
  </si>
  <si>
    <t xml:space="preserve">Rodzaj </t>
  </si>
  <si>
    <t>dotacji</t>
  </si>
  <si>
    <t>Pierwotny</t>
  </si>
  <si>
    <t xml:space="preserve">plan </t>
  </si>
  <si>
    <t xml:space="preserve">Plan </t>
  </si>
  <si>
    <t xml:space="preserve">dotacji </t>
  </si>
  <si>
    <t xml:space="preserve">po </t>
  </si>
  <si>
    <t>zmianach</t>
  </si>
  <si>
    <t>%</t>
  </si>
  <si>
    <t xml:space="preserve">     Wykonanie</t>
  </si>
  <si>
    <t>01010</t>
  </si>
  <si>
    <t>Drawskiego na budowę kanalizacji sanitarnej</t>
  </si>
  <si>
    <t>we wsi St.Drawsko z przesyłem ścieków do</t>
  </si>
  <si>
    <t>Czaplinka</t>
  </si>
  <si>
    <t>01030</t>
  </si>
  <si>
    <t>Izby rolnicze</t>
  </si>
  <si>
    <t xml:space="preserve">ustawowa wpłata na rzecz Izby Rolniczej </t>
  </si>
  <si>
    <t xml:space="preserve">w Szczecinie (2 % wpływów z podatku rolnego) </t>
  </si>
  <si>
    <t>zmieniona na remonty bieżące</t>
  </si>
  <si>
    <t xml:space="preserve"> ( w drodze porozumienia z Powiatem Drawskim )</t>
  </si>
  <si>
    <t>Zwrot dotacji wykorzystanej niezgodnie</t>
  </si>
  <si>
    <t>z przeznaczeniem w roku 2002 r.</t>
  </si>
  <si>
    <t xml:space="preserve">zmiana rodzaju dotacji, wpłata na środek </t>
  </si>
  <si>
    <t>specjalny z którego realizowane są wydatki</t>
  </si>
  <si>
    <t>również Klub Abstynenta Ametyst</t>
  </si>
  <si>
    <t>w drodze przetargu ofertowego:</t>
  </si>
  <si>
    <t>na wydatki bieżace: zakup odzieży i sprzętu</t>
  </si>
  <si>
    <t>pożarniczego</t>
  </si>
  <si>
    <t>oraz dotacja na:</t>
  </si>
  <si>
    <t>modernizację samochodupożarniczego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</si>
</sst>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%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3" fontId="0" fillId="0" borderId="16" xfId="0" applyNumberFormat="1" applyBorder="1" applyAlignment="1">
      <alignment horizontal="right"/>
    </xf>
    <xf numFmtId="0" fontId="0" fillId="0" borderId="23" xfId="0" applyFill="1" applyBorder="1" applyAlignment="1">
      <alignment/>
    </xf>
    <xf numFmtId="0" fontId="3" fillId="0" borderId="0" xfId="0" applyFont="1" applyAlignment="1">
      <alignment/>
    </xf>
    <xf numFmtId="49" fontId="0" fillId="0" borderId="1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25" xfId="0" applyNumberFormat="1" applyBorder="1" applyAlignment="1">
      <alignment horizontal="center"/>
    </xf>
    <xf numFmtId="3" fontId="0" fillId="0" borderId="6" xfId="0" applyNumberFormat="1" applyBorder="1" applyAlignment="1">
      <alignment horizontal="right"/>
    </xf>
    <xf numFmtId="3" fontId="0" fillId="0" borderId="26" xfId="0" applyNumberFormat="1" applyBorder="1" applyAlignment="1">
      <alignment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12" xfId="0" applyNumberFormat="1" applyBorder="1" applyAlignment="1">
      <alignment horizontal="left"/>
    </xf>
    <xf numFmtId="171" fontId="0" fillId="0" borderId="16" xfId="0" applyNumberFormat="1" applyBorder="1" applyAlignment="1">
      <alignment horizontal="right"/>
    </xf>
    <xf numFmtId="171" fontId="0" fillId="0" borderId="13" xfId="0" applyNumberFormat="1" applyBorder="1" applyAlignment="1">
      <alignment horizontal="center"/>
    </xf>
    <xf numFmtId="171" fontId="0" fillId="0" borderId="13" xfId="0" applyNumberForma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6" xfId="0" applyNumberFormat="1" applyBorder="1" applyAlignment="1">
      <alignment/>
    </xf>
    <xf numFmtId="171" fontId="0" fillId="0" borderId="21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6" xfId="0" applyNumberFormat="1" applyBorder="1" applyAlignment="1">
      <alignment horizontal="right"/>
    </xf>
    <xf numFmtId="171" fontId="0" fillId="0" borderId="26" xfId="0" applyNumberFormat="1" applyBorder="1" applyAlignment="1">
      <alignment/>
    </xf>
    <xf numFmtId="171" fontId="0" fillId="0" borderId="20" xfId="0" applyNumberFormat="1" applyBorder="1" applyAlignment="1">
      <alignment/>
    </xf>
    <xf numFmtId="171" fontId="1" fillId="0" borderId="15" xfId="0" applyNumberFormat="1" applyFont="1" applyBorder="1" applyAlignment="1">
      <alignment/>
    </xf>
    <xf numFmtId="171" fontId="0" fillId="0" borderId="11" xfId="0" applyNumberFormat="1" applyBorder="1" applyAlignment="1">
      <alignment/>
    </xf>
    <xf numFmtId="49" fontId="0" fillId="0" borderId="9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view="pageBreakPreview" zoomScaleNormal="80" zoomScaleSheetLayoutView="100" workbookViewId="0" topLeftCell="A114">
      <selection activeCell="A1" sqref="A1:I123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2.375" style="0" customWidth="1"/>
    <col min="4" max="4" width="40.125" style="0" customWidth="1"/>
    <col min="5" max="5" width="8.125" style="42" customWidth="1"/>
    <col min="9" max="9" width="8.00390625" style="0" customWidth="1"/>
    <col min="10" max="13" width="9.125" style="1" customWidth="1"/>
    <col min="14" max="14" width="9.75390625" style="1" customWidth="1"/>
  </cols>
  <sheetData>
    <row r="1" ht="12.75">
      <c r="A1" t="s">
        <v>90</v>
      </c>
    </row>
    <row r="6" spans="1:5" ht="13.5" customHeight="1">
      <c r="A6" s="39"/>
      <c r="B6" s="11"/>
      <c r="C6" s="11"/>
      <c r="D6" s="11"/>
      <c r="E6" s="43"/>
    </row>
    <row r="7" ht="16.5" customHeight="1">
      <c r="A7" s="39" t="s">
        <v>20</v>
      </c>
    </row>
    <row r="8" ht="13.5" thickBot="1"/>
    <row r="9" spans="1:9" ht="12.75">
      <c r="A9" s="2"/>
      <c r="B9" s="24"/>
      <c r="C9" s="3"/>
      <c r="D9" s="3"/>
      <c r="E9" s="47" t="s">
        <v>91</v>
      </c>
      <c r="F9" s="51" t="s">
        <v>93</v>
      </c>
      <c r="G9" s="53" t="s">
        <v>95</v>
      </c>
      <c r="H9" s="53"/>
      <c r="I9" s="56"/>
    </row>
    <row r="10" spans="1:9" ht="12.75">
      <c r="A10" s="13" t="s">
        <v>0</v>
      </c>
      <c r="B10" s="17" t="s">
        <v>1</v>
      </c>
      <c r="C10" s="6"/>
      <c r="D10" s="6" t="s">
        <v>4</v>
      </c>
      <c r="E10" s="44" t="s">
        <v>92</v>
      </c>
      <c r="F10" s="28" t="s">
        <v>94</v>
      </c>
      <c r="G10" s="54" t="s">
        <v>96</v>
      </c>
      <c r="H10" s="62" t="s">
        <v>100</v>
      </c>
      <c r="I10" s="57"/>
    </row>
    <row r="11" spans="1:9" ht="12.75">
      <c r="A11" s="13"/>
      <c r="B11" s="17"/>
      <c r="C11" s="6"/>
      <c r="D11" s="6"/>
      <c r="E11" s="44" t="s">
        <v>9</v>
      </c>
      <c r="F11" s="28" t="s">
        <v>92</v>
      </c>
      <c r="G11" s="54" t="s">
        <v>97</v>
      </c>
      <c r="H11" s="54"/>
      <c r="I11" s="57"/>
    </row>
    <row r="12" spans="1:9" ht="12.75">
      <c r="A12" s="25"/>
      <c r="B12" s="9"/>
      <c r="C12" s="34"/>
      <c r="D12" s="34"/>
      <c r="E12" s="48"/>
      <c r="F12" s="52"/>
      <c r="G12" s="55" t="s">
        <v>98</v>
      </c>
      <c r="H12" s="55"/>
      <c r="I12" s="61"/>
    </row>
    <row r="13" spans="1:9" ht="13.5" thickBot="1">
      <c r="A13" s="4"/>
      <c r="B13" s="58"/>
      <c r="C13" s="5"/>
      <c r="D13" s="5"/>
      <c r="E13" s="50"/>
      <c r="F13" s="59" t="s">
        <v>2</v>
      </c>
      <c r="G13" s="59" t="s">
        <v>2</v>
      </c>
      <c r="H13" s="59" t="s">
        <v>2</v>
      </c>
      <c r="I13" s="60" t="s">
        <v>99</v>
      </c>
    </row>
    <row r="14" spans="1:9" ht="12.75">
      <c r="A14" s="40" t="s">
        <v>25</v>
      </c>
      <c r="B14" s="41" t="s">
        <v>26</v>
      </c>
      <c r="C14" s="3"/>
      <c r="D14" s="3" t="s">
        <v>21</v>
      </c>
      <c r="E14" s="47">
        <v>2820</v>
      </c>
      <c r="F14" s="37">
        <v>12000</v>
      </c>
      <c r="G14" s="37">
        <v>14400</v>
      </c>
      <c r="H14" s="37">
        <v>14400</v>
      </c>
      <c r="I14" s="63">
        <f>H14/G14</f>
        <v>1</v>
      </c>
    </row>
    <row r="15" spans="1:9" ht="12.75">
      <c r="A15" s="13"/>
      <c r="B15" s="17"/>
      <c r="C15" s="6"/>
      <c r="D15" s="6" t="s">
        <v>22</v>
      </c>
      <c r="E15" s="44"/>
      <c r="F15" s="28"/>
      <c r="G15" s="28"/>
      <c r="H15" s="28"/>
      <c r="I15" s="64"/>
    </row>
    <row r="16" spans="1:9" ht="12.75">
      <c r="A16" s="13"/>
      <c r="B16" s="17"/>
      <c r="C16" s="16"/>
      <c r="D16" s="6" t="s">
        <v>23</v>
      </c>
      <c r="E16" s="44"/>
      <c r="F16" s="22"/>
      <c r="G16" s="22"/>
      <c r="H16" s="22"/>
      <c r="I16" s="65"/>
    </row>
    <row r="17" spans="1:9" ht="12.75">
      <c r="A17" s="10"/>
      <c r="B17" s="9"/>
      <c r="C17" s="15"/>
      <c r="D17" s="18" t="s">
        <v>24</v>
      </c>
      <c r="E17" s="48"/>
      <c r="F17" s="21"/>
      <c r="G17" s="21"/>
      <c r="H17" s="21"/>
      <c r="I17" s="66"/>
    </row>
    <row r="18" spans="1:9" ht="12.75">
      <c r="A18" s="76" t="s">
        <v>25</v>
      </c>
      <c r="B18" s="77" t="s">
        <v>101</v>
      </c>
      <c r="C18" s="16"/>
      <c r="D18" s="6" t="s">
        <v>21</v>
      </c>
      <c r="E18" s="44">
        <v>6220</v>
      </c>
      <c r="F18" s="22">
        <v>0</v>
      </c>
      <c r="G18" s="22">
        <v>25000</v>
      </c>
      <c r="H18" s="22">
        <v>21757</v>
      </c>
      <c r="I18" s="65">
        <f>H18/G18</f>
        <v>0.87028</v>
      </c>
    </row>
    <row r="19" spans="1:9" ht="12.75">
      <c r="A19" s="13"/>
      <c r="B19" s="17"/>
      <c r="C19" s="16"/>
      <c r="D19" s="6" t="s">
        <v>102</v>
      </c>
      <c r="E19" s="44"/>
      <c r="F19" s="22"/>
      <c r="G19" s="22"/>
      <c r="H19" s="22"/>
      <c r="I19" s="65"/>
    </row>
    <row r="20" spans="1:9" ht="12.75">
      <c r="A20" s="13"/>
      <c r="B20" s="17"/>
      <c r="C20" s="16"/>
      <c r="D20" s="6" t="s">
        <v>103</v>
      </c>
      <c r="E20" s="44"/>
      <c r="F20" s="22"/>
      <c r="G20" s="22"/>
      <c r="H20" s="22"/>
      <c r="I20" s="65"/>
    </row>
    <row r="21" spans="1:9" ht="12.75">
      <c r="A21" s="25"/>
      <c r="B21" s="9"/>
      <c r="C21" s="15"/>
      <c r="D21" s="34" t="s">
        <v>104</v>
      </c>
      <c r="E21" s="48"/>
      <c r="F21" s="21"/>
      <c r="G21" s="21"/>
      <c r="H21" s="21"/>
      <c r="I21" s="66"/>
    </row>
    <row r="22" spans="1:9" ht="12.75">
      <c r="A22" s="76" t="s">
        <v>25</v>
      </c>
      <c r="B22" s="77" t="s">
        <v>105</v>
      </c>
      <c r="C22" s="16"/>
      <c r="D22" s="6" t="s">
        <v>106</v>
      </c>
      <c r="E22" s="44">
        <v>2850</v>
      </c>
      <c r="F22" s="22">
        <v>5000</v>
      </c>
      <c r="G22" s="22">
        <v>5780</v>
      </c>
      <c r="H22" s="22">
        <v>5778</v>
      </c>
      <c r="I22" s="65">
        <f>H22/G22</f>
        <v>0.9996539792387543</v>
      </c>
    </row>
    <row r="23" spans="1:9" ht="12.75">
      <c r="A23" s="13"/>
      <c r="B23" s="17"/>
      <c r="C23" s="16"/>
      <c r="D23" s="6" t="s">
        <v>107</v>
      </c>
      <c r="E23" s="44"/>
      <c r="F23" s="22"/>
      <c r="G23" s="22"/>
      <c r="H23" s="22"/>
      <c r="I23" s="65"/>
    </row>
    <row r="24" spans="1:9" ht="12.75">
      <c r="A24" s="25"/>
      <c r="B24" s="9"/>
      <c r="C24" s="15"/>
      <c r="D24" s="34" t="s">
        <v>108</v>
      </c>
      <c r="E24" s="48"/>
      <c r="F24" s="21"/>
      <c r="G24" s="21"/>
      <c r="H24" s="21"/>
      <c r="I24" s="66"/>
    </row>
    <row r="25" spans="1:9" ht="12.75">
      <c r="A25" s="13">
        <v>630</v>
      </c>
      <c r="B25" s="17">
        <v>63003</v>
      </c>
      <c r="C25" s="16"/>
      <c r="D25" s="6" t="s">
        <v>86</v>
      </c>
      <c r="E25" s="44">
        <v>2820</v>
      </c>
      <c r="F25" s="22">
        <v>1500</v>
      </c>
      <c r="G25" s="22">
        <v>1500</v>
      </c>
      <c r="H25" s="22">
        <v>1500</v>
      </c>
      <c r="I25" s="65">
        <f>H25/G25</f>
        <v>1</v>
      </c>
    </row>
    <row r="26" spans="1:9" ht="12.75">
      <c r="A26" s="13"/>
      <c r="B26" s="17"/>
      <c r="C26" s="16"/>
      <c r="D26" s="6" t="s">
        <v>87</v>
      </c>
      <c r="E26" s="44"/>
      <c r="F26" s="22"/>
      <c r="G26" s="22"/>
      <c r="H26" s="22"/>
      <c r="I26" s="65"/>
    </row>
    <row r="27" spans="1:9" ht="12.75">
      <c r="A27" s="25"/>
      <c r="B27" s="9"/>
      <c r="C27" s="15"/>
      <c r="D27" s="34" t="s">
        <v>88</v>
      </c>
      <c r="E27" s="48"/>
      <c r="F27" s="21"/>
      <c r="G27" s="21"/>
      <c r="H27" s="21"/>
      <c r="I27" s="66"/>
    </row>
    <row r="28" spans="1:9" ht="12.75">
      <c r="A28" s="13">
        <v>700</v>
      </c>
      <c r="B28" s="17">
        <v>70095</v>
      </c>
      <c r="C28" s="16"/>
      <c r="D28" s="6" t="s">
        <v>82</v>
      </c>
      <c r="E28" s="44">
        <v>2820</v>
      </c>
      <c r="F28" s="22">
        <v>1500</v>
      </c>
      <c r="G28" s="22">
        <v>1500</v>
      </c>
      <c r="H28" s="22">
        <v>1500</v>
      </c>
      <c r="I28" s="65">
        <f>H28/G28</f>
        <v>1</v>
      </c>
    </row>
    <row r="29" spans="1:9" ht="12.75">
      <c r="A29" s="13"/>
      <c r="B29" s="17"/>
      <c r="C29" s="16"/>
      <c r="D29" s="6" t="s">
        <v>83</v>
      </c>
      <c r="E29" s="44"/>
      <c r="F29" s="22"/>
      <c r="G29" s="22"/>
      <c r="H29" s="22"/>
      <c r="I29" s="65"/>
    </row>
    <row r="30" spans="1:9" ht="12.75">
      <c r="A30" s="13"/>
      <c r="B30" s="17"/>
      <c r="C30" s="16"/>
      <c r="D30" s="6" t="s">
        <v>84</v>
      </c>
      <c r="E30" s="44"/>
      <c r="F30" s="22"/>
      <c r="G30" s="22"/>
      <c r="H30" s="22"/>
      <c r="I30" s="66"/>
    </row>
    <row r="31" spans="1:14" ht="12.75">
      <c r="A31" s="7">
        <v>710</v>
      </c>
      <c r="B31" s="8">
        <v>71095</v>
      </c>
      <c r="C31" s="14"/>
      <c r="D31" s="33" t="s">
        <v>27</v>
      </c>
      <c r="E31" s="49">
        <v>2820</v>
      </c>
      <c r="F31" s="20">
        <v>4000</v>
      </c>
      <c r="G31" s="20">
        <v>1180</v>
      </c>
      <c r="H31" s="20">
        <v>1180</v>
      </c>
      <c r="I31" s="65">
        <f>H31/G31</f>
        <v>1</v>
      </c>
      <c r="J31"/>
      <c r="K31"/>
      <c r="L31"/>
      <c r="M31"/>
      <c r="N31"/>
    </row>
    <row r="32" spans="1:14" ht="12.75">
      <c r="A32" s="27"/>
      <c r="B32" s="17"/>
      <c r="C32" s="16"/>
      <c r="D32" s="35" t="s">
        <v>28</v>
      </c>
      <c r="E32" s="44"/>
      <c r="F32" s="22"/>
      <c r="G32" s="22"/>
      <c r="H32" s="22"/>
      <c r="I32" s="65"/>
      <c r="J32"/>
      <c r="K32"/>
      <c r="L32"/>
      <c r="M32"/>
      <c r="N32"/>
    </row>
    <row r="33" spans="1:14" ht="12.75">
      <c r="A33" s="10"/>
      <c r="B33" s="9"/>
      <c r="C33" s="16"/>
      <c r="D33" s="35" t="s">
        <v>29</v>
      </c>
      <c r="E33" s="44"/>
      <c r="F33" s="22"/>
      <c r="G33" s="22"/>
      <c r="H33" s="22"/>
      <c r="I33" s="66"/>
      <c r="J33"/>
      <c r="K33"/>
      <c r="L33"/>
      <c r="M33"/>
      <c r="N33"/>
    </row>
    <row r="34" spans="1:14" ht="12.75">
      <c r="A34" s="13">
        <v>754</v>
      </c>
      <c r="B34" s="17">
        <v>75412</v>
      </c>
      <c r="C34" s="33"/>
      <c r="D34" s="38" t="s">
        <v>30</v>
      </c>
      <c r="E34" s="49">
        <v>2820</v>
      </c>
      <c r="F34" s="20">
        <v>5000</v>
      </c>
      <c r="G34" s="20">
        <v>5000</v>
      </c>
      <c r="H34" s="20">
        <v>4873</v>
      </c>
      <c r="I34" s="65">
        <f>H34/G34</f>
        <v>0.9746</v>
      </c>
      <c r="J34"/>
      <c r="K34"/>
      <c r="L34"/>
      <c r="M34"/>
      <c r="N34"/>
    </row>
    <row r="35" spans="1:14" ht="12.75">
      <c r="A35" s="13"/>
      <c r="B35" s="17"/>
      <c r="C35" s="6"/>
      <c r="D35" s="35" t="s">
        <v>117</v>
      </c>
      <c r="E35" s="44"/>
      <c r="F35" s="22"/>
      <c r="G35" s="22"/>
      <c r="H35" s="22"/>
      <c r="I35" s="65"/>
      <c r="J35"/>
      <c r="K35"/>
      <c r="L35"/>
      <c r="M35"/>
      <c r="N35"/>
    </row>
    <row r="36" spans="1:14" ht="12.75">
      <c r="A36" s="13"/>
      <c r="B36" s="17"/>
      <c r="C36" s="6"/>
      <c r="D36" s="35" t="s">
        <v>118</v>
      </c>
      <c r="E36" s="44"/>
      <c r="F36" s="22"/>
      <c r="G36" s="22"/>
      <c r="H36" s="22"/>
      <c r="I36" s="65"/>
      <c r="J36"/>
      <c r="K36"/>
      <c r="L36"/>
      <c r="M36"/>
      <c r="N36"/>
    </row>
    <row r="37" spans="1:14" ht="12.75">
      <c r="A37" s="13"/>
      <c r="B37" s="17"/>
      <c r="C37" s="6"/>
      <c r="D37" s="35" t="s">
        <v>119</v>
      </c>
      <c r="E37" s="44">
        <v>6230</v>
      </c>
      <c r="F37" s="22">
        <v>0</v>
      </c>
      <c r="G37" s="22">
        <v>20000</v>
      </c>
      <c r="H37" s="22">
        <v>20000</v>
      </c>
      <c r="I37" s="65">
        <f>H37/G37</f>
        <v>1</v>
      </c>
      <c r="J37"/>
      <c r="K37"/>
      <c r="L37"/>
      <c r="M37"/>
      <c r="N37"/>
    </row>
    <row r="38" spans="1:14" ht="12.75">
      <c r="A38" s="25"/>
      <c r="B38" s="9"/>
      <c r="C38" s="34"/>
      <c r="D38" s="36" t="s">
        <v>120</v>
      </c>
      <c r="E38" s="48"/>
      <c r="F38" s="21"/>
      <c r="G38" s="21"/>
      <c r="H38" s="21"/>
      <c r="I38" s="66"/>
      <c r="J38"/>
      <c r="K38"/>
      <c r="L38"/>
      <c r="M38"/>
      <c r="N38"/>
    </row>
    <row r="39" spans="1:14" ht="12.75">
      <c r="A39" s="13">
        <v>754</v>
      </c>
      <c r="B39" s="17">
        <v>75413</v>
      </c>
      <c r="C39" s="6"/>
      <c r="D39" s="35" t="s">
        <v>42</v>
      </c>
      <c r="E39" s="44">
        <v>2820</v>
      </c>
      <c r="F39" s="22">
        <v>2000</v>
      </c>
      <c r="G39" s="22">
        <v>3500</v>
      </c>
      <c r="H39" s="22">
        <v>3500</v>
      </c>
      <c r="I39" s="65">
        <f>H39/G39</f>
        <v>1</v>
      </c>
      <c r="J39"/>
      <c r="K39"/>
      <c r="L39"/>
      <c r="M39"/>
      <c r="N39"/>
    </row>
    <row r="40" spans="1:14" ht="12.75">
      <c r="A40" s="25"/>
      <c r="B40" s="9"/>
      <c r="C40" s="34"/>
      <c r="D40" s="36" t="s">
        <v>43</v>
      </c>
      <c r="E40" s="48"/>
      <c r="F40" s="21"/>
      <c r="G40" s="21"/>
      <c r="H40" s="21"/>
      <c r="I40" s="66"/>
      <c r="J40"/>
      <c r="K40"/>
      <c r="L40"/>
      <c r="M40"/>
      <c r="N40"/>
    </row>
    <row r="41" spans="1:14" ht="12.75">
      <c r="A41" s="13">
        <v>801</v>
      </c>
      <c r="B41" s="17">
        <v>80101</v>
      </c>
      <c r="C41" s="6"/>
      <c r="D41" s="35" t="s">
        <v>111</v>
      </c>
      <c r="E41" s="44">
        <v>2910</v>
      </c>
      <c r="F41" s="22">
        <v>0</v>
      </c>
      <c r="G41" s="22">
        <v>960</v>
      </c>
      <c r="H41" s="22">
        <v>960</v>
      </c>
      <c r="I41" s="65">
        <f>H41/G41</f>
        <v>1</v>
      </c>
      <c r="J41"/>
      <c r="K41"/>
      <c r="L41"/>
      <c r="M41"/>
      <c r="N41"/>
    </row>
    <row r="42" spans="1:14" ht="12.75">
      <c r="A42" s="25"/>
      <c r="B42" s="9"/>
      <c r="C42" s="34"/>
      <c r="D42" s="36" t="s">
        <v>112</v>
      </c>
      <c r="E42" s="48"/>
      <c r="F42" s="21"/>
      <c r="G42" s="21"/>
      <c r="H42" s="21"/>
      <c r="I42" s="66"/>
      <c r="J42"/>
      <c r="K42"/>
      <c r="L42"/>
      <c r="M42"/>
      <c r="N42"/>
    </row>
    <row r="43" spans="1:14" ht="12.75">
      <c r="A43" s="13">
        <v>801</v>
      </c>
      <c r="B43" s="17">
        <v>80110</v>
      </c>
      <c r="C43" s="6"/>
      <c r="D43" s="35" t="s">
        <v>111</v>
      </c>
      <c r="E43" s="44">
        <v>2910</v>
      </c>
      <c r="F43" s="22">
        <v>0</v>
      </c>
      <c r="G43" s="22">
        <v>634</v>
      </c>
      <c r="H43" s="22">
        <v>634</v>
      </c>
      <c r="I43" s="65">
        <f>H43/G43</f>
        <v>1</v>
      </c>
      <c r="J43"/>
      <c r="K43"/>
      <c r="L43"/>
      <c r="M43"/>
      <c r="N43"/>
    </row>
    <row r="44" spans="1:14" ht="12.75">
      <c r="A44" s="25"/>
      <c r="B44" s="9"/>
      <c r="C44" s="34"/>
      <c r="D44" s="36" t="s">
        <v>112</v>
      </c>
      <c r="E44" s="48"/>
      <c r="F44" s="21"/>
      <c r="G44" s="21"/>
      <c r="H44" s="21"/>
      <c r="I44" s="66"/>
      <c r="J44"/>
      <c r="K44"/>
      <c r="L44"/>
      <c r="M44"/>
      <c r="N44"/>
    </row>
    <row r="45" spans="1:14" ht="12.75">
      <c r="A45" s="13">
        <v>801</v>
      </c>
      <c r="B45" s="17">
        <v>80120</v>
      </c>
      <c r="C45" s="6"/>
      <c r="D45" s="35" t="s">
        <v>44</v>
      </c>
      <c r="E45" s="44">
        <v>6620</v>
      </c>
      <c r="F45" s="22">
        <v>10000</v>
      </c>
      <c r="G45" s="22">
        <v>0</v>
      </c>
      <c r="H45" s="22">
        <v>0</v>
      </c>
      <c r="I45" s="65"/>
      <c r="J45"/>
      <c r="K45"/>
      <c r="L45"/>
      <c r="M45"/>
      <c r="N45"/>
    </row>
    <row r="46" spans="1:14" ht="12.75">
      <c r="A46" s="13"/>
      <c r="B46" s="17"/>
      <c r="C46" s="6"/>
      <c r="D46" s="35" t="s">
        <v>45</v>
      </c>
      <c r="E46" s="44"/>
      <c r="F46" s="22"/>
      <c r="G46" s="22"/>
      <c r="H46" s="22"/>
      <c r="I46" s="65"/>
      <c r="J46"/>
      <c r="K46"/>
      <c r="L46"/>
      <c r="M46"/>
      <c r="N46"/>
    </row>
    <row r="47" spans="1:14" ht="12.75">
      <c r="A47" s="13"/>
      <c r="B47" s="17"/>
      <c r="C47" s="6"/>
      <c r="D47" s="35" t="s">
        <v>109</v>
      </c>
      <c r="E47" s="44">
        <v>2320</v>
      </c>
      <c r="F47" s="22"/>
      <c r="G47" s="22">
        <v>10000</v>
      </c>
      <c r="H47" s="22">
        <v>10000</v>
      </c>
      <c r="I47" s="65">
        <f>H47/G47</f>
        <v>1</v>
      </c>
      <c r="J47"/>
      <c r="K47"/>
      <c r="L47"/>
      <c r="M47"/>
      <c r="N47"/>
    </row>
    <row r="48" spans="1:14" ht="12.75">
      <c r="A48" s="25"/>
      <c r="B48" s="9"/>
      <c r="C48" s="34"/>
      <c r="D48" s="36" t="s">
        <v>110</v>
      </c>
      <c r="E48" s="48"/>
      <c r="F48" s="21"/>
      <c r="G48" s="21"/>
      <c r="H48" s="21"/>
      <c r="I48" s="66"/>
      <c r="J48"/>
      <c r="K48"/>
      <c r="L48"/>
      <c r="M48"/>
      <c r="N48"/>
    </row>
    <row r="49" spans="1:14" ht="12.75">
      <c r="A49" s="13">
        <v>851</v>
      </c>
      <c r="B49" s="17">
        <v>85149</v>
      </c>
      <c r="C49" s="6"/>
      <c r="D49" s="6" t="s">
        <v>31</v>
      </c>
      <c r="E49" s="44">
        <v>2820</v>
      </c>
      <c r="F49" s="22">
        <v>6500</v>
      </c>
      <c r="G49" s="22">
        <v>6500</v>
      </c>
      <c r="H49" s="22">
        <v>6500</v>
      </c>
      <c r="I49" s="65">
        <f>H49/G49</f>
        <v>1</v>
      </c>
      <c r="J49"/>
      <c r="K49"/>
      <c r="L49"/>
      <c r="M49"/>
      <c r="N49"/>
    </row>
    <row r="50" spans="1:14" ht="12.75">
      <c r="A50" s="13"/>
      <c r="B50" s="17"/>
      <c r="C50" s="6"/>
      <c r="D50" s="35" t="s">
        <v>12</v>
      </c>
      <c r="E50" s="44"/>
      <c r="F50" s="22"/>
      <c r="G50" s="22"/>
      <c r="H50" s="22"/>
      <c r="I50" s="65"/>
      <c r="J50"/>
      <c r="K50"/>
      <c r="L50"/>
      <c r="M50"/>
      <c r="N50"/>
    </row>
    <row r="51" spans="1:14" ht="12.75">
      <c r="A51" s="25"/>
      <c r="B51" s="9"/>
      <c r="C51" s="34"/>
      <c r="D51" s="34" t="s">
        <v>13</v>
      </c>
      <c r="E51" s="48"/>
      <c r="F51" s="21"/>
      <c r="G51" s="21"/>
      <c r="H51" s="21"/>
      <c r="I51" s="66"/>
      <c r="J51"/>
      <c r="K51"/>
      <c r="L51"/>
      <c r="M51"/>
      <c r="N51"/>
    </row>
    <row r="52" spans="1:14" ht="12.75">
      <c r="A52" s="13">
        <v>851</v>
      </c>
      <c r="B52" s="8">
        <v>85154</v>
      </c>
      <c r="C52" s="6"/>
      <c r="D52" s="6" t="s">
        <v>10</v>
      </c>
      <c r="E52" s="44"/>
      <c r="F52" s="20"/>
      <c r="G52" s="20"/>
      <c r="H52" s="20"/>
      <c r="I52" s="67"/>
      <c r="J52"/>
      <c r="K52"/>
      <c r="L52"/>
      <c r="M52"/>
      <c r="N52"/>
    </row>
    <row r="53" spans="1:14" ht="12.75">
      <c r="A53" s="13"/>
      <c r="B53" s="17"/>
      <c r="C53" s="6"/>
      <c r="D53" s="35" t="s">
        <v>46</v>
      </c>
      <c r="E53" s="44"/>
      <c r="F53" s="22"/>
      <c r="G53" s="22"/>
      <c r="H53" s="22"/>
      <c r="I53" s="65"/>
      <c r="J53"/>
      <c r="K53"/>
      <c r="L53"/>
      <c r="M53"/>
      <c r="N53"/>
    </row>
    <row r="54" spans="1:14" ht="12.75">
      <c r="A54" s="13"/>
      <c r="B54" s="17"/>
      <c r="C54" s="6"/>
      <c r="D54" s="35" t="s">
        <v>51</v>
      </c>
      <c r="E54" s="44"/>
      <c r="F54" s="22"/>
      <c r="G54" s="22"/>
      <c r="H54" s="22"/>
      <c r="I54" s="65"/>
      <c r="J54"/>
      <c r="K54"/>
      <c r="L54"/>
      <c r="M54"/>
      <c r="N54"/>
    </row>
    <row r="55" spans="1:9" ht="12.75">
      <c r="A55" s="13"/>
      <c r="B55" s="17"/>
      <c r="C55" s="6"/>
      <c r="D55" s="35" t="s">
        <v>47</v>
      </c>
      <c r="E55" s="44"/>
      <c r="F55" s="22"/>
      <c r="G55" s="22"/>
      <c r="H55" s="22"/>
      <c r="I55" s="65"/>
    </row>
    <row r="56" spans="1:9" ht="12.75">
      <c r="A56" s="13"/>
      <c r="B56" s="17"/>
      <c r="C56" s="6"/>
      <c r="D56" s="35" t="s">
        <v>48</v>
      </c>
      <c r="E56" s="44"/>
      <c r="F56" s="22"/>
      <c r="G56" s="22"/>
      <c r="H56" s="22"/>
      <c r="I56" s="65"/>
    </row>
    <row r="57" spans="1:9" ht="12.75">
      <c r="A57" s="13"/>
      <c r="B57" s="17"/>
      <c r="C57" s="6"/>
      <c r="D57" s="35" t="s">
        <v>49</v>
      </c>
      <c r="E57" s="44">
        <v>2820</v>
      </c>
      <c r="F57" s="22">
        <v>3800</v>
      </c>
      <c r="G57" s="22">
        <v>3800</v>
      </c>
      <c r="H57" s="22">
        <v>3800</v>
      </c>
      <c r="I57" s="65">
        <f>H57/G57</f>
        <v>1</v>
      </c>
    </row>
    <row r="58" spans="1:9" ht="12.75">
      <c r="A58" s="13"/>
      <c r="B58" s="17"/>
      <c r="C58" s="6"/>
      <c r="D58" s="35" t="s">
        <v>50</v>
      </c>
      <c r="E58" s="44">
        <v>2820</v>
      </c>
      <c r="F58" s="22">
        <v>25200</v>
      </c>
      <c r="G58" s="22">
        <v>24400</v>
      </c>
      <c r="H58" s="22">
        <v>21663</v>
      </c>
      <c r="I58" s="65">
        <f>H58/G58</f>
        <v>0.887827868852459</v>
      </c>
    </row>
    <row r="59" spans="1:9" ht="12.75">
      <c r="A59" s="13"/>
      <c r="B59" s="17"/>
      <c r="C59" s="6"/>
      <c r="D59" s="35" t="s">
        <v>116</v>
      </c>
      <c r="E59" s="44"/>
      <c r="F59" s="22"/>
      <c r="G59" s="22"/>
      <c r="H59" s="22"/>
      <c r="I59" s="65"/>
    </row>
    <row r="60" spans="1:9" ht="12.75">
      <c r="A60" s="13"/>
      <c r="B60" s="17"/>
      <c r="C60" s="6"/>
      <c r="D60" s="35" t="s">
        <v>115</v>
      </c>
      <c r="E60" s="44"/>
      <c r="F60" s="22"/>
      <c r="G60" s="22"/>
      <c r="H60" s="22"/>
      <c r="I60" s="65"/>
    </row>
    <row r="61" spans="1:9" ht="12.75">
      <c r="A61" s="13"/>
      <c r="B61" s="17"/>
      <c r="C61" s="6"/>
      <c r="D61" s="35" t="s">
        <v>52</v>
      </c>
      <c r="E61" s="44"/>
      <c r="F61" s="22"/>
      <c r="G61" s="22"/>
      <c r="H61" s="22"/>
      <c r="I61" s="65"/>
    </row>
    <row r="62" spans="1:9" ht="12.75">
      <c r="A62" s="13"/>
      <c r="B62" s="17"/>
      <c r="C62" s="6"/>
      <c r="D62" s="35" t="s">
        <v>60</v>
      </c>
      <c r="E62" s="44">
        <v>2320</v>
      </c>
      <c r="F62" s="22">
        <v>4000</v>
      </c>
      <c r="G62" s="22">
        <v>0</v>
      </c>
      <c r="H62" s="22">
        <v>0</v>
      </c>
      <c r="I62" s="65"/>
    </row>
    <row r="63" spans="1:9" ht="12.75">
      <c r="A63" s="13"/>
      <c r="B63" s="17"/>
      <c r="C63" s="6"/>
      <c r="D63" s="35" t="s">
        <v>53</v>
      </c>
      <c r="E63" s="44"/>
      <c r="F63" s="22"/>
      <c r="G63" s="22"/>
      <c r="H63" s="22"/>
      <c r="I63" s="65"/>
    </row>
    <row r="64" spans="1:9" ht="12.75">
      <c r="A64" s="13"/>
      <c r="B64" s="17"/>
      <c r="C64" s="6"/>
      <c r="D64" s="35" t="s">
        <v>54</v>
      </c>
      <c r="E64" s="44"/>
      <c r="F64" s="22"/>
      <c r="G64" s="22"/>
      <c r="H64" s="22"/>
      <c r="I64" s="65"/>
    </row>
    <row r="65" spans="1:9" ht="12.75">
      <c r="A65" s="13"/>
      <c r="B65" s="17"/>
      <c r="C65" s="6"/>
      <c r="D65" s="35" t="s">
        <v>113</v>
      </c>
      <c r="E65" s="44">
        <v>2950</v>
      </c>
      <c r="F65" s="22">
        <v>0</v>
      </c>
      <c r="G65" s="22">
        <v>1000</v>
      </c>
      <c r="H65" s="22">
        <v>1000</v>
      </c>
      <c r="I65" s="65">
        <f>H65/G65</f>
        <v>1</v>
      </c>
    </row>
    <row r="66" spans="1:9" ht="12.75">
      <c r="A66" s="25"/>
      <c r="B66" s="9"/>
      <c r="C66" s="34"/>
      <c r="D66" s="36" t="s">
        <v>114</v>
      </c>
      <c r="E66" s="48"/>
      <c r="F66" s="21"/>
      <c r="G66" s="21"/>
      <c r="H66" s="21"/>
      <c r="I66" s="66"/>
    </row>
    <row r="67" spans="1:9" ht="12.75">
      <c r="A67" s="26"/>
      <c r="B67" s="8"/>
      <c r="C67" s="33"/>
      <c r="D67" s="38" t="s">
        <v>55</v>
      </c>
      <c r="E67" s="49"/>
      <c r="F67" s="20"/>
      <c r="G67" s="20"/>
      <c r="H67" s="20"/>
      <c r="I67" s="67"/>
    </row>
    <row r="68" spans="1:9" ht="12.75">
      <c r="A68" s="13"/>
      <c r="B68" s="17"/>
      <c r="C68" s="6"/>
      <c r="D68" s="35" t="s">
        <v>56</v>
      </c>
      <c r="E68" s="44"/>
      <c r="F68" s="22"/>
      <c r="G68" s="22"/>
      <c r="H68" s="22"/>
      <c r="I68" s="65"/>
    </row>
    <row r="69" spans="1:9" ht="12.75">
      <c r="A69" s="13"/>
      <c r="B69" s="17"/>
      <c r="C69" s="6"/>
      <c r="D69" s="35" t="s">
        <v>61</v>
      </c>
      <c r="E69" s="44">
        <v>2820</v>
      </c>
      <c r="F69" s="22">
        <v>5000</v>
      </c>
      <c r="G69" s="22">
        <v>5000</v>
      </c>
      <c r="H69" s="22">
        <v>5000</v>
      </c>
      <c r="I69" s="65">
        <f>H69/G69</f>
        <v>1</v>
      </c>
    </row>
    <row r="70" spans="1:9" ht="12.75">
      <c r="A70" s="13"/>
      <c r="B70" s="17"/>
      <c r="C70" s="6"/>
      <c r="D70" s="35" t="s">
        <v>62</v>
      </c>
      <c r="E70" s="44"/>
      <c r="F70" s="22"/>
      <c r="G70" s="22"/>
      <c r="H70" s="22"/>
      <c r="I70" s="65"/>
    </row>
    <row r="71" spans="1:9" ht="12.75">
      <c r="A71" s="13"/>
      <c r="B71" s="17"/>
      <c r="C71" s="6"/>
      <c r="D71" s="35" t="s">
        <v>57</v>
      </c>
      <c r="E71" s="44">
        <v>2820</v>
      </c>
      <c r="F71" s="22">
        <v>5000</v>
      </c>
      <c r="G71" s="22">
        <v>5000</v>
      </c>
      <c r="H71" s="22">
        <v>5000</v>
      </c>
      <c r="I71" s="65">
        <f>H71/G71</f>
        <v>1</v>
      </c>
    </row>
    <row r="72" spans="1:9" ht="12.75">
      <c r="A72" s="13"/>
      <c r="B72" s="17"/>
      <c r="C72" s="6"/>
      <c r="D72" s="35" t="s">
        <v>58</v>
      </c>
      <c r="E72" s="44">
        <v>2820</v>
      </c>
      <c r="F72" s="22">
        <v>2500</v>
      </c>
      <c r="G72" s="22">
        <v>2500</v>
      </c>
      <c r="H72" s="22">
        <v>2500</v>
      </c>
      <c r="I72" s="65">
        <f>H72/G72</f>
        <v>1</v>
      </c>
    </row>
    <row r="73" spans="1:9" ht="12.75">
      <c r="A73" s="13"/>
      <c r="B73" s="17"/>
      <c r="C73" s="6"/>
      <c r="D73" s="35" t="s">
        <v>78</v>
      </c>
      <c r="E73" s="44"/>
      <c r="F73" s="22"/>
      <c r="G73" s="22"/>
      <c r="H73" s="22"/>
      <c r="I73" s="65"/>
    </row>
    <row r="74" spans="1:9" ht="12.75">
      <c r="A74" s="13"/>
      <c r="B74" s="17"/>
      <c r="C74" s="6"/>
      <c r="D74" s="35" t="s">
        <v>79</v>
      </c>
      <c r="E74" s="44"/>
      <c r="F74" s="22"/>
      <c r="G74" s="22"/>
      <c r="H74" s="22"/>
      <c r="I74" s="65"/>
    </row>
    <row r="75" spans="1:9" ht="12.75">
      <c r="A75" s="13"/>
      <c r="B75" s="17"/>
      <c r="C75" s="6"/>
      <c r="D75" s="35" t="s">
        <v>81</v>
      </c>
      <c r="E75" s="44">
        <v>2820</v>
      </c>
      <c r="F75" s="22">
        <v>2500</v>
      </c>
      <c r="G75" s="22">
        <v>2500</v>
      </c>
      <c r="H75" s="22">
        <v>2500</v>
      </c>
      <c r="I75" s="65">
        <f>H75/G75</f>
        <v>1</v>
      </c>
    </row>
    <row r="76" spans="1:9" ht="12.75">
      <c r="A76" s="13"/>
      <c r="B76" s="17"/>
      <c r="C76" s="6"/>
      <c r="D76" s="35" t="s">
        <v>80</v>
      </c>
      <c r="E76" s="44">
        <v>2820</v>
      </c>
      <c r="F76" s="22">
        <v>2400</v>
      </c>
      <c r="G76" s="22">
        <v>2400</v>
      </c>
      <c r="H76" s="22">
        <v>2400</v>
      </c>
      <c r="I76" s="65">
        <f>H76/G76</f>
        <v>1</v>
      </c>
    </row>
    <row r="77" spans="1:9" ht="12.75">
      <c r="A77" s="25"/>
      <c r="B77" s="9"/>
      <c r="C77" s="34"/>
      <c r="D77" s="36"/>
      <c r="E77" s="48"/>
      <c r="F77" s="21"/>
      <c r="G77" s="21"/>
      <c r="H77" s="21"/>
      <c r="I77" s="66"/>
    </row>
    <row r="78" spans="1:9" ht="12.75">
      <c r="A78" s="13">
        <v>851</v>
      </c>
      <c r="B78" s="16">
        <v>85195</v>
      </c>
      <c r="C78" s="16"/>
      <c r="D78" s="35" t="s">
        <v>59</v>
      </c>
      <c r="E78" s="44">
        <v>2820</v>
      </c>
      <c r="F78" s="23">
        <v>1000</v>
      </c>
      <c r="G78" s="23">
        <v>1000</v>
      </c>
      <c r="H78" s="23">
        <v>1000</v>
      </c>
      <c r="I78" s="65">
        <f>H78/G78</f>
        <v>1</v>
      </c>
    </row>
    <row r="79" spans="1:9" ht="12.75">
      <c r="A79" s="13"/>
      <c r="B79" s="16"/>
      <c r="C79" s="16"/>
      <c r="D79" s="35" t="s">
        <v>32</v>
      </c>
      <c r="E79" s="44"/>
      <c r="F79" s="23"/>
      <c r="G79" s="23"/>
      <c r="H79" s="23"/>
      <c r="I79" s="75"/>
    </row>
    <row r="80" spans="1:9" ht="12.75">
      <c r="A80" s="26">
        <v>853</v>
      </c>
      <c r="B80" s="14">
        <v>85395</v>
      </c>
      <c r="C80" s="14"/>
      <c r="D80" s="33" t="s">
        <v>33</v>
      </c>
      <c r="E80" s="49">
        <v>2820</v>
      </c>
      <c r="F80" s="30">
        <v>500</v>
      </c>
      <c r="G80" s="30">
        <v>500</v>
      </c>
      <c r="H80" s="30">
        <v>500</v>
      </c>
      <c r="I80" s="65">
        <f>H80/G80</f>
        <v>1</v>
      </c>
    </row>
    <row r="81" spans="1:9" ht="12.75">
      <c r="A81" s="25"/>
      <c r="B81" s="15"/>
      <c r="C81" s="15"/>
      <c r="D81" s="34" t="s">
        <v>64</v>
      </c>
      <c r="E81" s="48"/>
      <c r="F81" s="32"/>
      <c r="G81" s="32"/>
      <c r="H81" s="32"/>
      <c r="I81" s="69"/>
    </row>
    <row r="82" spans="1:9" ht="12.75">
      <c r="A82" s="13">
        <v>854</v>
      </c>
      <c r="B82" s="17">
        <v>85404</v>
      </c>
      <c r="C82" s="16"/>
      <c r="D82" s="6" t="s">
        <v>85</v>
      </c>
      <c r="E82" s="44"/>
      <c r="F82" s="22"/>
      <c r="G82" s="22"/>
      <c r="H82" s="22"/>
      <c r="I82" s="65"/>
    </row>
    <row r="83" spans="1:9" ht="12.75">
      <c r="A83" s="13"/>
      <c r="B83" s="17"/>
      <c r="C83" s="16"/>
      <c r="D83" s="6" t="s">
        <v>8</v>
      </c>
      <c r="E83" s="44">
        <v>2540</v>
      </c>
      <c r="F83" s="22">
        <v>189207</v>
      </c>
      <c r="G83" s="22">
        <v>189207</v>
      </c>
      <c r="H83" s="22">
        <v>186657</v>
      </c>
      <c r="I83" s="65">
        <f>H83/G83</f>
        <v>0.9865226973632054</v>
      </c>
    </row>
    <row r="84" spans="1:9" ht="12.75">
      <c r="A84" s="13"/>
      <c r="B84" s="17"/>
      <c r="C84" s="16"/>
      <c r="D84" s="6"/>
      <c r="E84" s="44"/>
      <c r="F84" s="22"/>
      <c r="G84" s="22"/>
      <c r="H84" s="22"/>
      <c r="I84" s="65"/>
    </row>
    <row r="85" spans="1:9" ht="12.75">
      <c r="A85" s="10"/>
      <c r="B85" s="9"/>
      <c r="C85" s="15"/>
      <c r="D85" s="6" t="s">
        <v>3</v>
      </c>
      <c r="E85" s="44">
        <v>2510</v>
      </c>
      <c r="F85" s="22">
        <v>740000</v>
      </c>
      <c r="G85" s="22">
        <v>740000</v>
      </c>
      <c r="H85" s="22">
        <v>740000</v>
      </c>
      <c r="I85" s="65">
        <f>H85/G85</f>
        <v>1</v>
      </c>
    </row>
    <row r="86" spans="1:9" ht="12.75">
      <c r="A86" s="26">
        <v>854</v>
      </c>
      <c r="B86" s="8">
        <v>85495</v>
      </c>
      <c r="C86" s="14"/>
      <c r="D86" s="33" t="s">
        <v>65</v>
      </c>
      <c r="E86" s="49"/>
      <c r="F86" s="30"/>
      <c r="G86" s="30"/>
      <c r="H86" s="30"/>
      <c r="I86" s="68"/>
    </row>
    <row r="87" spans="1:9" ht="12.75">
      <c r="A87" s="13"/>
      <c r="B87" s="17"/>
      <c r="C87" s="16"/>
      <c r="D87" s="6" t="s">
        <v>34</v>
      </c>
      <c r="E87" s="44"/>
      <c r="F87" s="31"/>
      <c r="G87" s="31"/>
      <c r="H87" s="31"/>
      <c r="I87" s="70"/>
    </row>
    <row r="88" spans="1:9" ht="12.75">
      <c r="A88" s="13"/>
      <c r="B88" s="17"/>
      <c r="C88" s="16"/>
      <c r="D88" s="6" t="s">
        <v>63</v>
      </c>
      <c r="E88" s="44">
        <v>2820</v>
      </c>
      <c r="F88" s="31">
        <v>1500</v>
      </c>
      <c r="G88" s="31">
        <v>1500</v>
      </c>
      <c r="H88" s="31">
        <v>1500</v>
      </c>
      <c r="I88" s="65">
        <f>H88/G88</f>
        <v>1</v>
      </c>
    </row>
    <row r="89" spans="1:9" ht="12.75">
      <c r="A89" s="13"/>
      <c r="B89" s="17"/>
      <c r="C89" s="16"/>
      <c r="D89" s="6" t="s">
        <v>66</v>
      </c>
      <c r="E89" s="44"/>
      <c r="F89" s="31"/>
      <c r="G89" s="31"/>
      <c r="H89" s="31"/>
      <c r="I89" s="70"/>
    </row>
    <row r="90" spans="1:9" ht="12.75">
      <c r="A90" s="13"/>
      <c r="B90" s="17"/>
      <c r="C90" s="16"/>
      <c r="D90" s="6" t="s">
        <v>67</v>
      </c>
      <c r="E90" s="44"/>
      <c r="F90" s="31"/>
      <c r="G90" s="31"/>
      <c r="H90" s="31"/>
      <c r="I90" s="70"/>
    </row>
    <row r="91" spans="1:9" ht="12.75">
      <c r="A91" s="13"/>
      <c r="B91" s="17"/>
      <c r="C91" s="16"/>
      <c r="D91" s="6" t="s">
        <v>68</v>
      </c>
      <c r="E91" s="44">
        <v>2820</v>
      </c>
      <c r="F91" s="31">
        <v>1500</v>
      </c>
      <c r="G91" s="31">
        <v>1500</v>
      </c>
      <c r="H91" s="31">
        <v>1500</v>
      </c>
      <c r="I91" s="65">
        <f>H91/G91</f>
        <v>1</v>
      </c>
    </row>
    <row r="92" spans="1:9" ht="12.75">
      <c r="A92" s="25"/>
      <c r="B92" s="9"/>
      <c r="C92" s="15"/>
      <c r="D92" s="34"/>
      <c r="E92" s="48"/>
      <c r="F92" s="32"/>
      <c r="G92" s="32"/>
      <c r="H92" s="32"/>
      <c r="I92" s="69"/>
    </row>
    <row r="93" spans="1:9" ht="12.75">
      <c r="A93" s="26">
        <v>900</v>
      </c>
      <c r="B93" s="8">
        <v>90017</v>
      </c>
      <c r="C93" s="14"/>
      <c r="D93" s="33" t="s">
        <v>7</v>
      </c>
      <c r="E93" s="49"/>
      <c r="F93" s="20"/>
      <c r="G93" s="20"/>
      <c r="H93" s="20"/>
      <c r="I93" s="67"/>
    </row>
    <row r="94" spans="1:9" ht="12.75">
      <c r="A94" s="13"/>
      <c r="B94" s="17"/>
      <c r="C94" s="16"/>
      <c r="D94" s="6" t="s">
        <v>36</v>
      </c>
      <c r="E94" s="44">
        <v>2650</v>
      </c>
      <c r="F94" s="22">
        <v>288820</v>
      </c>
      <c r="G94" s="22">
        <v>288820</v>
      </c>
      <c r="H94" s="22">
        <v>288820</v>
      </c>
      <c r="I94" s="65">
        <f>H94/G94</f>
        <v>1</v>
      </c>
    </row>
    <row r="95" spans="1:9" ht="12.75">
      <c r="A95" s="13"/>
      <c r="B95" s="17"/>
      <c r="C95" s="16"/>
      <c r="D95" s="6" t="s">
        <v>89</v>
      </c>
      <c r="E95" s="44"/>
      <c r="F95" s="22"/>
      <c r="G95" s="22"/>
      <c r="H95" s="22"/>
      <c r="I95" s="65"/>
    </row>
    <row r="96" spans="1:9" ht="12.75">
      <c r="A96" s="13"/>
      <c r="B96" s="17"/>
      <c r="C96" s="16"/>
      <c r="D96" s="6" t="s">
        <v>39</v>
      </c>
      <c r="E96" s="44"/>
      <c r="F96" s="22"/>
      <c r="G96" s="22"/>
      <c r="H96" s="22"/>
      <c r="I96" s="65"/>
    </row>
    <row r="97" spans="1:9" ht="12.75">
      <c r="A97" s="13"/>
      <c r="B97" s="17"/>
      <c r="C97" s="16"/>
      <c r="D97" s="6" t="s">
        <v>40</v>
      </c>
      <c r="E97" s="44"/>
      <c r="F97" s="22"/>
      <c r="G97" s="22"/>
      <c r="H97" s="22"/>
      <c r="I97" s="65"/>
    </row>
    <row r="98" spans="1:9" ht="12.75">
      <c r="A98" s="13"/>
      <c r="B98" s="17"/>
      <c r="C98" s="16"/>
      <c r="D98" s="6" t="s">
        <v>37</v>
      </c>
      <c r="E98" s="44"/>
      <c r="F98" s="22"/>
      <c r="G98" s="22"/>
      <c r="H98" s="22"/>
      <c r="I98" s="65"/>
    </row>
    <row r="99" spans="1:9" ht="12.75">
      <c r="A99" s="13"/>
      <c r="B99" s="17"/>
      <c r="C99" s="16"/>
      <c r="D99" s="6" t="s">
        <v>38</v>
      </c>
      <c r="E99" s="44"/>
      <c r="F99" s="22"/>
      <c r="G99" s="22"/>
      <c r="H99" s="22"/>
      <c r="I99" s="65"/>
    </row>
    <row r="100" spans="1:9" ht="12.75">
      <c r="A100" s="25"/>
      <c r="B100" s="9"/>
      <c r="C100" s="15"/>
      <c r="D100" s="34" t="s">
        <v>41</v>
      </c>
      <c r="E100" s="48"/>
      <c r="F100" s="21"/>
      <c r="G100" s="21"/>
      <c r="H100" s="21"/>
      <c r="I100" s="66"/>
    </row>
    <row r="101" spans="1:9" ht="12.75">
      <c r="A101" s="13">
        <v>921</v>
      </c>
      <c r="B101" s="17">
        <v>92109</v>
      </c>
      <c r="C101" s="16"/>
      <c r="D101" s="6" t="s">
        <v>5</v>
      </c>
      <c r="E101" s="44"/>
      <c r="F101" s="22"/>
      <c r="G101" s="22"/>
      <c r="H101" s="22"/>
      <c r="I101" s="65"/>
    </row>
    <row r="102" spans="1:9" ht="12.75">
      <c r="A102" s="13"/>
      <c r="B102" s="17"/>
      <c r="C102" s="16"/>
      <c r="D102" s="6" t="s">
        <v>6</v>
      </c>
      <c r="E102" s="44"/>
      <c r="F102" s="22"/>
      <c r="G102" s="22"/>
      <c r="H102" s="22"/>
      <c r="I102" s="65"/>
    </row>
    <row r="103" spans="1:9" ht="12.75">
      <c r="A103" s="13"/>
      <c r="B103" s="17"/>
      <c r="C103" s="16"/>
      <c r="D103" s="6" t="s">
        <v>14</v>
      </c>
      <c r="E103" s="44">
        <v>2550</v>
      </c>
      <c r="F103" s="22">
        <v>140000</v>
      </c>
      <c r="G103" s="22">
        <v>140000</v>
      </c>
      <c r="H103" s="22">
        <v>140000</v>
      </c>
      <c r="I103" s="65">
        <f>H103/G103</f>
        <v>1</v>
      </c>
    </row>
    <row r="104" spans="1:9" ht="12.75">
      <c r="A104" s="13"/>
      <c r="B104" s="17"/>
      <c r="C104" s="16"/>
      <c r="D104" s="6" t="s">
        <v>6</v>
      </c>
      <c r="E104" s="44"/>
      <c r="F104" s="22"/>
      <c r="G104" s="22"/>
      <c r="H104" s="22"/>
      <c r="I104" s="65"/>
    </row>
    <row r="105" spans="1:9" ht="12.75">
      <c r="A105" s="13"/>
      <c r="B105" s="17"/>
      <c r="C105" s="16"/>
      <c r="D105" s="6" t="s">
        <v>15</v>
      </c>
      <c r="E105" s="44">
        <v>2550</v>
      </c>
      <c r="F105" s="22">
        <v>70000</v>
      </c>
      <c r="G105" s="22">
        <v>70000</v>
      </c>
      <c r="H105" s="22">
        <v>70000</v>
      </c>
      <c r="I105" s="65">
        <f>H105/G105</f>
        <v>1</v>
      </c>
    </row>
    <row r="106" spans="1:9" ht="12.75">
      <c r="A106" s="26">
        <v>921</v>
      </c>
      <c r="B106" s="8">
        <v>92116</v>
      </c>
      <c r="C106" s="33"/>
      <c r="D106" s="33" t="s">
        <v>5</v>
      </c>
      <c r="E106" s="49"/>
      <c r="F106" s="20"/>
      <c r="G106" s="20"/>
      <c r="H106" s="20"/>
      <c r="I106" s="67"/>
    </row>
    <row r="107" spans="1:9" ht="12.75">
      <c r="A107" s="25"/>
      <c r="B107" s="9"/>
      <c r="C107" s="34"/>
      <c r="D107" s="36" t="s">
        <v>17</v>
      </c>
      <c r="E107" s="48">
        <v>2550</v>
      </c>
      <c r="F107" s="21">
        <v>29000</v>
      </c>
      <c r="G107" s="21">
        <v>29000</v>
      </c>
      <c r="H107" s="21">
        <v>29000</v>
      </c>
      <c r="I107" s="66">
        <f>H107/G107</f>
        <v>1</v>
      </c>
    </row>
    <row r="108" spans="1:9" ht="12.75">
      <c r="A108" s="13">
        <v>921</v>
      </c>
      <c r="B108" s="17">
        <v>92118</v>
      </c>
      <c r="C108" s="6"/>
      <c r="D108" s="33" t="s">
        <v>35</v>
      </c>
      <c r="E108" s="44">
        <v>2550</v>
      </c>
      <c r="F108" s="22">
        <v>43000</v>
      </c>
      <c r="G108" s="22">
        <v>17000</v>
      </c>
      <c r="H108" s="22">
        <v>17000</v>
      </c>
      <c r="I108" s="65">
        <f>H108/G108</f>
        <v>1</v>
      </c>
    </row>
    <row r="109" spans="1:9" ht="12.75">
      <c r="A109" s="13"/>
      <c r="B109" s="17"/>
      <c r="C109" s="6"/>
      <c r="D109" s="36" t="s">
        <v>18</v>
      </c>
      <c r="E109" s="44"/>
      <c r="F109" s="22"/>
      <c r="G109" s="22"/>
      <c r="H109" s="22"/>
      <c r="I109" s="66"/>
    </row>
    <row r="110" spans="1:9" ht="12.75">
      <c r="A110" s="26">
        <v>926</v>
      </c>
      <c r="B110" s="8">
        <v>92601</v>
      </c>
      <c r="C110" s="33"/>
      <c r="D110" s="38" t="s">
        <v>11</v>
      </c>
      <c r="E110" s="49">
        <v>2820</v>
      </c>
      <c r="F110" s="20">
        <v>22000</v>
      </c>
      <c r="G110" s="20">
        <v>29000</v>
      </c>
      <c r="H110" s="20">
        <v>29000</v>
      </c>
      <c r="I110" s="65">
        <f>H110/G110</f>
        <v>1</v>
      </c>
    </row>
    <row r="111" spans="1:9" ht="12" customHeight="1">
      <c r="A111" s="25"/>
      <c r="B111" s="9"/>
      <c r="C111" s="34"/>
      <c r="D111" s="34" t="s">
        <v>16</v>
      </c>
      <c r="E111" s="48"/>
      <c r="F111" s="21"/>
      <c r="G111" s="21"/>
      <c r="H111" s="21"/>
      <c r="I111" s="66"/>
    </row>
    <row r="112" spans="1:9" ht="12.75">
      <c r="A112" s="13">
        <v>926</v>
      </c>
      <c r="B112" s="16">
        <v>92605</v>
      </c>
      <c r="C112" s="14"/>
      <c r="D112" s="38" t="s">
        <v>69</v>
      </c>
      <c r="E112" s="44"/>
      <c r="F112" s="45"/>
      <c r="G112" s="45"/>
      <c r="H112" s="45"/>
      <c r="I112" s="71"/>
    </row>
    <row r="113" spans="1:9" ht="12.75">
      <c r="A113" s="13"/>
      <c r="B113" s="16"/>
      <c r="C113" s="16"/>
      <c r="D113" s="6" t="s">
        <v>70</v>
      </c>
      <c r="E113" s="44"/>
      <c r="F113" s="22"/>
      <c r="G113" s="22"/>
      <c r="H113" s="22"/>
      <c r="I113" s="65"/>
    </row>
    <row r="114" spans="1:9" ht="12.75">
      <c r="A114" s="13"/>
      <c r="B114" s="16"/>
      <c r="C114" s="16"/>
      <c r="D114" s="6" t="s">
        <v>71</v>
      </c>
      <c r="E114" s="44">
        <v>2820</v>
      </c>
      <c r="F114" s="22">
        <v>42000</v>
      </c>
      <c r="G114" s="22">
        <v>42000</v>
      </c>
      <c r="H114" s="22">
        <v>42000</v>
      </c>
      <c r="I114" s="65">
        <f>H114/G114</f>
        <v>1</v>
      </c>
    </row>
    <row r="115" spans="1:9" ht="12.75">
      <c r="A115" s="13"/>
      <c r="B115" s="16"/>
      <c r="C115" s="16"/>
      <c r="D115" s="6" t="s">
        <v>72</v>
      </c>
      <c r="E115" s="44">
        <v>2820</v>
      </c>
      <c r="F115" s="22">
        <v>10000</v>
      </c>
      <c r="G115" s="22">
        <v>12220</v>
      </c>
      <c r="H115" s="22">
        <v>12220</v>
      </c>
      <c r="I115" s="65">
        <f>H115/G115</f>
        <v>1</v>
      </c>
    </row>
    <row r="116" spans="1:9" ht="12.75">
      <c r="A116" s="13"/>
      <c r="B116" s="16"/>
      <c r="C116" s="16"/>
      <c r="D116" s="6" t="s">
        <v>73</v>
      </c>
      <c r="E116" s="44"/>
      <c r="F116" s="22"/>
      <c r="G116" s="22"/>
      <c r="H116" s="22"/>
      <c r="I116" s="65"/>
    </row>
    <row r="117" spans="1:9" ht="12.75">
      <c r="A117" s="13"/>
      <c r="B117" s="16"/>
      <c r="C117" s="16"/>
      <c r="D117" s="6" t="s">
        <v>74</v>
      </c>
      <c r="E117" s="44"/>
      <c r="F117" s="22"/>
      <c r="G117" s="22"/>
      <c r="H117" s="22"/>
      <c r="I117" s="65"/>
    </row>
    <row r="118" spans="1:9" ht="12.75">
      <c r="A118" s="13"/>
      <c r="B118" s="16"/>
      <c r="C118" s="16"/>
      <c r="D118" s="6" t="s">
        <v>75</v>
      </c>
      <c r="E118" s="44">
        <v>2820</v>
      </c>
      <c r="F118" s="22">
        <v>1500</v>
      </c>
      <c r="G118" s="22">
        <v>1500</v>
      </c>
      <c r="H118" s="22">
        <v>1500</v>
      </c>
      <c r="I118" s="65">
        <f>H118/G118</f>
        <v>1</v>
      </c>
    </row>
    <row r="119" spans="1:9" ht="12.75">
      <c r="A119" s="13"/>
      <c r="B119" s="16"/>
      <c r="C119" s="16"/>
      <c r="D119" s="6" t="s">
        <v>76</v>
      </c>
      <c r="E119" s="44">
        <v>2820</v>
      </c>
      <c r="F119" s="22">
        <v>1000</v>
      </c>
      <c r="G119" s="22">
        <v>1000</v>
      </c>
      <c r="H119" s="22">
        <v>1000</v>
      </c>
      <c r="I119" s="65">
        <f>H119/G119</f>
        <v>1</v>
      </c>
    </row>
    <row r="120" spans="1:9" ht="12.75">
      <c r="A120" s="13"/>
      <c r="B120" s="16"/>
      <c r="C120" s="16"/>
      <c r="D120" s="6" t="s">
        <v>77</v>
      </c>
      <c r="E120" s="44">
        <v>2820</v>
      </c>
      <c r="F120" s="22">
        <v>13000</v>
      </c>
      <c r="G120" s="22">
        <v>13000</v>
      </c>
      <c r="H120" s="22">
        <v>13000</v>
      </c>
      <c r="I120" s="65">
        <f>H120/G120</f>
        <v>1</v>
      </c>
    </row>
    <row r="121" spans="1:9" ht="13.5" thickBot="1">
      <c r="A121" s="13"/>
      <c r="B121" s="16"/>
      <c r="C121" s="16"/>
      <c r="D121" s="6"/>
      <c r="E121" s="44"/>
      <c r="F121" s="46"/>
      <c r="G121" s="46"/>
      <c r="H121" s="46"/>
      <c r="I121" s="72"/>
    </row>
    <row r="122" spans="1:9" ht="12.75">
      <c r="A122" s="2"/>
      <c r="B122" s="3"/>
      <c r="C122" s="3"/>
      <c r="D122" s="3"/>
      <c r="E122" s="47"/>
      <c r="F122" s="29"/>
      <c r="G122" s="29"/>
      <c r="H122" s="29"/>
      <c r="I122" s="73"/>
    </row>
    <row r="123" spans="1:9" ht="13.5" thickBot="1">
      <c r="A123" s="4"/>
      <c r="B123" s="5"/>
      <c r="C123" s="5"/>
      <c r="D123" s="12" t="s">
        <v>19</v>
      </c>
      <c r="E123" s="50"/>
      <c r="F123" s="19">
        <f>SUM(F14:F121)</f>
        <v>1691927</v>
      </c>
      <c r="G123" s="19">
        <f>SUM(G14:G121)</f>
        <v>1719801</v>
      </c>
      <c r="H123" s="19">
        <f>SUM(H14:H121)</f>
        <v>1711142</v>
      </c>
      <c r="I123" s="74">
        <f>H123/G123</f>
        <v>0.9949651151499505</v>
      </c>
    </row>
  </sheetData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85" r:id="rId1"/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i G w Czaplinku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Czubak</dc:creator>
  <cp:keywords/>
  <dc:description/>
  <cp:lastModifiedBy>.</cp:lastModifiedBy>
  <cp:lastPrinted>2004-03-29T10:47:52Z</cp:lastPrinted>
  <dcterms:created xsi:type="dcterms:W3CDTF">1999-11-13T03:01:33Z</dcterms:created>
  <dcterms:modified xsi:type="dcterms:W3CDTF">2003-01-30T09:57:32Z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