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5775" activeTab="0"/>
  </bookViews>
  <sheets>
    <sheet name="Arkusz1" sheetId="1" r:id="rId1"/>
  </sheets>
  <definedNames>
    <definedName name="_xlnm.Print_Area" localSheetId="0">'Arkusz1'!$A$1:$I$68</definedName>
  </definedNames>
  <calcPr fullCalcOnLoad="1"/>
</workbook>
</file>

<file path=xl/sharedStrings.xml><?xml version="1.0" encoding="utf-8"?>
<sst xmlns="http://schemas.openxmlformats.org/spreadsheetml/2006/main" count="102" uniqueCount="102">
  <si>
    <t>Lp.</t>
  </si>
  <si>
    <t>Wyszczególnienie</t>
  </si>
  <si>
    <t>1.</t>
  </si>
  <si>
    <t>z tego:</t>
  </si>
  <si>
    <t>2.</t>
  </si>
  <si>
    <t>3.</t>
  </si>
  <si>
    <t>4.</t>
  </si>
  <si>
    <t>5.</t>
  </si>
  <si>
    <t>7.</t>
  </si>
  <si>
    <t>wydatki bieżące</t>
  </si>
  <si>
    <t>wydatki majątkowe</t>
  </si>
  <si>
    <t>10.</t>
  </si>
  <si>
    <t>12.</t>
  </si>
  <si>
    <t>kredyty bankowe</t>
  </si>
  <si>
    <t>pożyczki</t>
  </si>
  <si>
    <t>14.</t>
  </si>
  <si>
    <t>spłaty pożyczek udzielonych</t>
  </si>
  <si>
    <t>15.</t>
  </si>
  <si>
    <t>nadwyżka z lat ubiegłych</t>
  </si>
  <si>
    <t>16.</t>
  </si>
  <si>
    <t>papiery wartościowe</t>
  </si>
  <si>
    <t>17.</t>
  </si>
  <si>
    <t>18.</t>
  </si>
  <si>
    <t>19.</t>
  </si>
  <si>
    <t>inne źródła</t>
  </si>
  <si>
    <t xml:space="preserve">z tego: </t>
  </si>
  <si>
    <t>spłaty kredytów</t>
  </si>
  <si>
    <t>20.</t>
  </si>
  <si>
    <t>21.</t>
  </si>
  <si>
    <t>22.</t>
  </si>
  <si>
    <t>pożyczki udzielone</t>
  </si>
  <si>
    <t>23.</t>
  </si>
  <si>
    <t>spłaty pożyczek</t>
  </si>
  <si>
    <t>24.</t>
  </si>
  <si>
    <t>wykup papierów wartościowych</t>
  </si>
  <si>
    <t>25.</t>
  </si>
  <si>
    <t>inne cele</t>
  </si>
  <si>
    <t>26.</t>
  </si>
  <si>
    <t>27.</t>
  </si>
  <si>
    <t>28.</t>
  </si>
  <si>
    <t>wyemitowane papiery wartościowe</t>
  </si>
  <si>
    <t>29.</t>
  </si>
  <si>
    <t>zaciągniete kredyty</t>
  </si>
  <si>
    <t>30.</t>
  </si>
  <si>
    <t>przyjęte depozyty</t>
  </si>
  <si>
    <t>31.</t>
  </si>
  <si>
    <t>wymagalne zobowiązania</t>
  </si>
  <si>
    <t>33.</t>
  </si>
  <si>
    <t>34.</t>
  </si>
  <si>
    <t>35.</t>
  </si>
  <si>
    <t>36.</t>
  </si>
  <si>
    <t>37.</t>
  </si>
  <si>
    <t>38.</t>
  </si>
  <si>
    <t>39.</t>
  </si>
  <si>
    <t>raty kredytów z odsetkami</t>
  </si>
  <si>
    <t>raty pożyczek z odsetkami</t>
  </si>
  <si>
    <t>potencjalne spłaty poręczeń</t>
  </si>
  <si>
    <t>wykup wyemitowanych papierów</t>
  </si>
  <si>
    <t>wartościowych</t>
  </si>
  <si>
    <t>b.d</t>
  </si>
  <si>
    <t xml:space="preserve">               Wykonanie</t>
  </si>
  <si>
    <t>C. Rozchody ogółem</t>
  </si>
  <si>
    <t>B. Wydatki</t>
  </si>
  <si>
    <t>A. Dochody</t>
  </si>
  <si>
    <t>wykup obligacji samorządowych</t>
  </si>
  <si>
    <t>6.</t>
  </si>
  <si>
    <t>8.</t>
  </si>
  <si>
    <t>9.</t>
  </si>
  <si>
    <t>11.</t>
  </si>
  <si>
    <t>D. WYNIK (A-B-C)</t>
  </si>
  <si>
    <t>obligacje j.s.t.</t>
  </si>
  <si>
    <t>prywatyzacja majątku j.s t.</t>
  </si>
  <si>
    <t>F. Umorzenie pożyczki</t>
  </si>
  <si>
    <t>zaciągnięte pożyczki</t>
  </si>
  <si>
    <t>32.</t>
  </si>
  <si>
    <t xml:space="preserve">   a/ jednostek budżetowych</t>
  </si>
  <si>
    <t xml:space="preserve">   b/ wynikające z ustaw i orzeczeń</t>
  </si>
  <si>
    <t xml:space="preserve">   c/ wynikające z udzielonych</t>
  </si>
  <si>
    <t xml:space="preserve">       poręczeń i gwarancji</t>
  </si>
  <si>
    <t xml:space="preserve">   d/ wynikające z innych tytułów</t>
  </si>
  <si>
    <t xml:space="preserve">   e/ pozostałych jednostek org.</t>
  </si>
  <si>
    <t>I. Obciążenie roczne budżetu</t>
  </si>
  <si>
    <t>z należnymi odsetkami</t>
  </si>
  <si>
    <t xml:space="preserve">H. Wskaźnik długu </t>
  </si>
  <si>
    <t xml:space="preserve">   do dochodu ( poz 35 / poz.1 )</t>
  </si>
  <si>
    <t xml:space="preserve">    (poz.23/poz.1 w %)</t>
  </si>
  <si>
    <t>ZADŁUŻENIE GMINY</t>
  </si>
  <si>
    <t>Wg prognozy</t>
  </si>
  <si>
    <t>załączonej</t>
  </si>
  <si>
    <t>do uchwału</t>
  </si>
  <si>
    <t xml:space="preserve">budżetowej </t>
  </si>
  <si>
    <t>Plan</t>
  </si>
  <si>
    <t>po zmianach</t>
  </si>
  <si>
    <t>Wykonanie</t>
  </si>
  <si>
    <t>w tys.zł</t>
  </si>
  <si>
    <t>J. Wskaźnik rocznej spłaty zadłużenia</t>
  </si>
  <si>
    <t>Załącznik Nr 6. Sprawozdanie z wykonania budżetu Gminy Czaplinek w 2003 r.</t>
  </si>
  <si>
    <t>na 2003 r</t>
  </si>
  <si>
    <t>2003 r</t>
  </si>
  <si>
    <t xml:space="preserve">   z tytułu spłaty zadłużenia , w tym:</t>
  </si>
  <si>
    <t>G. Dług na koniec roku, z tego:</t>
  </si>
  <si>
    <t>E. Finansowanie, z tego: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</si>
</sst>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164" fontId="0" fillId="0" borderId="5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164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Normal="80" zoomScaleSheetLayoutView="100" workbookViewId="0" topLeftCell="A46">
      <selection activeCell="A1" sqref="A1:I68"/>
    </sheetView>
  </sheetViews>
  <sheetFormatPr defaultColWidth="9.00390625" defaultRowHeight="12.75"/>
  <cols>
    <col min="1" max="1" width="3.25390625" style="0" customWidth="1"/>
    <col min="2" max="2" width="44.125" style="0" customWidth="1"/>
    <col min="3" max="4" width="8.375" style="0" hidden="1" customWidth="1"/>
    <col min="5" max="5" width="8.00390625" style="0" hidden="1" customWidth="1"/>
    <col min="6" max="6" width="0.2421875" style="0" hidden="1" customWidth="1"/>
    <col min="7" max="7" width="14.00390625" style="0" customWidth="1"/>
    <col min="8" max="8" width="13.875" style="0" customWidth="1"/>
    <col min="9" max="9" width="15.625" style="0" customWidth="1"/>
    <col min="10" max="10" width="10.75390625" style="0" customWidth="1"/>
  </cols>
  <sheetData>
    <row r="1" spans="1:6" ht="12.75">
      <c r="A1" t="s">
        <v>96</v>
      </c>
      <c r="C1" s="7"/>
      <c r="D1" s="7"/>
      <c r="E1" s="7"/>
      <c r="F1" s="7"/>
    </row>
    <row r="2" spans="3:6" ht="12.75">
      <c r="C2" s="7"/>
      <c r="D2" s="7"/>
      <c r="E2" s="7"/>
      <c r="F2" s="7"/>
    </row>
    <row r="3" spans="3:6" ht="12.75">
      <c r="C3" s="7"/>
      <c r="D3" s="7"/>
      <c r="E3" s="7"/>
      <c r="F3" s="7"/>
    </row>
    <row r="4" spans="3:6" ht="12.75">
      <c r="C4" s="7"/>
      <c r="D4" s="7"/>
      <c r="E4" s="7"/>
      <c r="F4" s="7"/>
    </row>
    <row r="5" s="39" customFormat="1" ht="15.75">
      <c r="A5" s="39" t="s">
        <v>86</v>
      </c>
    </row>
    <row r="6" spans="2:9" ht="18">
      <c r="B6" s="14"/>
      <c r="I6" t="s">
        <v>94</v>
      </c>
    </row>
    <row r="7" ht="13.5" thickBot="1"/>
    <row r="8" spans="1:9" ht="12.75">
      <c r="A8" s="28" t="s">
        <v>0</v>
      </c>
      <c r="B8" s="29" t="s">
        <v>1</v>
      </c>
      <c r="C8" s="1" t="s">
        <v>60</v>
      </c>
      <c r="D8" s="1"/>
      <c r="E8" s="1"/>
      <c r="F8" s="18"/>
      <c r="G8" s="20" t="s">
        <v>87</v>
      </c>
      <c r="H8" s="36" t="s">
        <v>91</v>
      </c>
      <c r="I8" s="33" t="s">
        <v>93</v>
      </c>
    </row>
    <row r="9" spans="1:9" ht="12.75">
      <c r="A9" s="30"/>
      <c r="B9" s="31"/>
      <c r="C9" s="26"/>
      <c r="D9" s="26"/>
      <c r="E9" s="26"/>
      <c r="F9" s="27"/>
      <c r="G9" s="27" t="s">
        <v>88</v>
      </c>
      <c r="H9" s="37" t="s">
        <v>92</v>
      </c>
      <c r="I9" s="34"/>
    </row>
    <row r="10" spans="1:9" ht="12.75">
      <c r="A10" s="30"/>
      <c r="B10" s="31"/>
      <c r="C10" s="26"/>
      <c r="D10" s="26"/>
      <c r="E10" s="26"/>
      <c r="F10" s="27"/>
      <c r="G10" s="27" t="s">
        <v>89</v>
      </c>
      <c r="H10" s="37"/>
      <c r="I10" s="34"/>
    </row>
    <row r="11" spans="1:9" ht="12.75">
      <c r="A11" s="30"/>
      <c r="B11" s="31"/>
      <c r="C11" s="26"/>
      <c r="D11" s="26"/>
      <c r="E11" s="26"/>
      <c r="F11" s="27"/>
      <c r="G11" s="27" t="s">
        <v>90</v>
      </c>
      <c r="H11" s="37"/>
      <c r="I11" s="34"/>
    </row>
    <row r="12" spans="1:9" ht="13.5" thickBot="1">
      <c r="A12" s="8"/>
      <c r="B12" s="32"/>
      <c r="C12" s="25">
        <v>1998</v>
      </c>
      <c r="D12" s="9">
        <v>1999</v>
      </c>
      <c r="E12" s="10">
        <v>2000</v>
      </c>
      <c r="F12" s="19"/>
      <c r="G12" s="19" t="s">
        <v>97</v>
      </c>
      <c r="H12" s="38" t="s">
        <v>98</v>
      </c>
      <c r="I12" s="35">
        <v>2003</v>
      </c>
    </row>
    <row r="13" spans="1:9" ht="12.75">
      <c r="A13" s="21"/>
      <c r="B13" s="5"/>
      <c r="C13" s="5"/>
      <c r="D13" s="5"/>
      <c r="E13" s="5"/>
      <c r="F13" s="5"/>
      <c r="G13" s="42"/>
      <c r="H13" s="42"/>
      <c r="I13" s="43"/>
    </row>
    <row r="14" spans="1:9" s="12" customFormat="1" ht="12.75">
      <c r="A14" s="22" t="s">
        <v>2</v>
      </c>
      <c r="B14" s="6" t="s">
        <v>63</v>
      </c>
      <c r="C14" s="11">
        <v>13450</v>
      </c>
      <c r="D14" s="11">
        <v>15586</v>
      </c>
      <c r="E14" s="11">
        <v>16741</v>
      </c>
      <c r="F14" s="15"/>
      <c r="G14" s="11">
        <v>14844</v>
      </c>
      <c r="H14" s="11">
        <v>16098</v>
      </c>
      <c r="I14" s="11">
        <v>16518</v>
      </c>
    </row>
    <row r="15" spans="1:9" ht="12.75">
      <c r="A15" s="23"/>
      <c r="B15" s="6"/>
      <c r="C15" s="3"/>
      <c r="D15" s="3"/>
      <c r="E15" s="3"/>
      <c r="F15" s="16"/>
      <c r="G15" s="44"/>
      <c r="H15" s="44"/>
      <c r="I15" s="44"/>
    </row>
    <row r="16" spans="1:9" s="12" customFormat="1" ht="12.75">
      <c r="A16" s="22" t="s">
        <v>4</v>
      </c>
      <c r="B16" s="6" t="s">
        <v>62</v>
      </c>
      <c r="C16" s="11">
        <v>14640</v>
      </c>
      <c r="D16" s="11">
        <v>17473</v>
      </c>
      <c r="E16" s="11">
        <v>17486</v>
      </c>
      <c r="F16" s="15"/>
      <c r="G16" s="11">
        <v>16547</v>
      </c>
      <c r="H16" s="11">
        <v>17505</v>
      </c>
      <c r="I16" s="11">
        <v>17304</v>
      </c>
    </row>
    <row r="17" spans="1:9" ht="12.75">
      <c r="A17" s="23"/>
      <c r="B17" s="2" t="s">
        <v>3</v>
      </c>
      <c r="C17" s="3"/>
      <c r="D17" s="3"/>
      <c r="E17" s="3"/>
      <c r="F17" s="16"/>
      <c r="G17" s="44"/>
      <c r="H17" s="44"/>
      <c r="I17" s="44"/>
    </row>
    <row r="18" spans="1:9" ht="12.75">
      <c r="A18" s="23" t="s">
        <v>5</v>
      </c>
      <c r="B18" s="2" t="s">
        <v>9</v>
      </c>
      <c r="C18" s="3">
        <v>10960</v>
      </c>
      <c r="D18" s="3">
        <v>11792</v>
      </c>
      <c r="E18" s="3">
        <v>12993</v>
      </c>
      <c r="F18" s="16"/>
      <c r="G18" s="44">
        <v>14421</v>
      </c>
      <c r="H18" s="44">
        <v>15139</v>
      </c>
      <c r="I18" s="44">
        <v>14974</v>
      </c>
    </row>
    <row r="19" spans="1:9" ht="12.75">
      <c r="A19" s="23" t="s">
        <v>6</v>
      </c>
      <c r="B19" s="2" t="s">
        <v>10</v>
      </c>
      <c r="C19" s="3">
        <v>3680</v>
      </c>
      <c r="D19" s="3">
        <v>5681</v>
      </c>
      <c r="E19" s="3">
        <v>4492</v>
      </c>
      <c r="F19" s="16"/>
      <c r="G19" s="44">
        <v>2126</v>
      </c>
      <c r="H19" s="44">
        <v>2366</v>
      </c>
      <c r="I19" s="44">
        <v>2330</v>
      </c>
    </row>
    <row r="20" spans="1:9" ht="12.75">
      <c r="A20" s="23"/>
      <c r="B20" s="2"/>
      <c r="C20" s="3"/>
      <c r="D20" s="3"/>
      <c r="E20" s="3"/>
      <c r="F20" s="16"/>
      <c r="G20" s="44"/>
      <c r="H20" s="44"/>
      <c r="I20" s="44"/>
    </row>
    <row r="21" spans="1:9" s="12" customFormat="1" ht="12.75">
      <c r="A21" s="22" t="s">
        <v>7</v>
      </c>
      <c r="B21" s="6" t="s">
        <v>61</v>
      </c>
      <c r="C21" s="11"/>
      <c r="D21" s="11"/>
      <c r="E21" s="11"/>
      <c r="F21" s="15"/>
      <c r="G21" s="11">
        <v>1808</v>
      </c>
      <c r="H21" s="11">
        <v>1310</v>
      </c>
      <c r="I21" s="11">
        <f>SUM(I23:I28)</f>
        <v>1310</v>
      </c>
    </row>
    <row r="22" spans="1:9" ht="12.75">
      <c r="A22" s="23"/>
      <c r="B22" s="2" t="s">
        <v>25</v>
      </c>
      <c r="C22" s="3"/>
      <c r="D22" s="3"/>
      <c r="E22" s="3"/>
      <c r="F22" s="16"/>
      <c r="G22" s="44"/>
      <c r="H22" s="44"/>
      <c r="I22" s="44"/>
    </row>
    <row r="23" spans="1:9" ht="12.75">
      <c r="A23" s="23" t="s">
        <v>65</v>
      </c>
      <c r="B23" s="2" t="s">
        <v>26</v>
      </c>
      <c r="C23" s="3"/>
      <c r="D23" s="3"/>
      <c r="E23" s="3"/>
      <c r="F23" s="16"/>
      <c r="G23" s="44">
        <v>908</v>
      </c>
      <c r="H23" s="44">
        <v>908</v>
      </c>
      <c r="I23" s="45">
        <v>908</v>
      </c>
    </row>
    <row r="24" spans="1:9" ht="12.75">
      <c r="A24" s="23" t="s">
        <v>8</v>
      </c>
      <c r="B24" s="2" t="s">
        <v>30</v>
      </c>
      <c r="C24" s="3"/>
      <c r="D24" s="3"/>
      <c r="E24" s="3"/>
      <c r="F24" s="16"/>
      <c r="G24" s="44"/>
      <c r="H24" s="44"/>
      <c r="I24" s="44"/>
    </row>
    <row r="25" spans="1:9" ht="12.75">
      <c r="A25" s="23" t="s">
        <v>66</v>
      </c>
      <c r="B25" s="2" t="s">
        <v>32</v>
      </c>
      <c r="C25" s="3"/>
      <c r="D25" s="3"/>
      <c r="E25" s="3">
        <v>200</v>
      </c>
      <c r="F25" s="16"/>
      <c r="G25" s="44">
        <v>900</v>
      </c>
      <c r="H25" s="44">
        <v>402</v>
      </c>
      <c r="I25" s="45">
        <v>402</v>
      </c>
    </row>
    <row r="26" spans="1:9" ht="12.75">
      <c r="A26" s="23" t="s">
        <v>67</v>
      </c>
      <c r="B26" s="2" t="s">
        <v>34</v>
      </c>
      <c r="C26" s="3"/>
      <c r="D26" s="3"/>
      <c r="E26" s="3"/>
      <c r="F26" s="16"/>
      <c r="G26" s="44"/>
      <c r="H26" s="44"/>
      <c r="I26" s="44"/>
    </row>
    <row r="27" spans="1:9" ht="12.75">
      <c r="A27" s="23" t="s">
        <v>11</v>
      </c>
      <c r="B27" s="2" t="s">
        <v>64</v>
      </c>
      <c r="C27" s="3"/>
      <c r="D27" s="3"/>
      <c r="E27" s="3"/>
      <c r="F27" s="16"/>
      <c r="G27" s="44"/>
      <c r="H27" s="44"/>
      <c r="I27" s="44"/>
    </row>
    <row r="28" spans="1:9" ht="12.75">
      <c r="A28" s="23" t="s">
        <v>68</v>
      </c>
      <c r="B28" s="2" t="s">
        <v>36</v>
      </c>
      <c r="C28" s="3"/>
      <c r="D28" s="3"/>
      <c r="E28" s="3"/>
      <c r="F28" s="16"/>
      <c r="G28" s="44"/>
      <c r="H28" s="44"/>
      <c r="I28" s="44"/>
    </row>
    <row r="29" spans="1:9" ht="12.75">
      <c r="A29" s="23"/>
      <c r="B29" s="2"/>
      <c r="C29" s="3"/>
      <c r="D29" s="3"/>
      <c r="E29" s="3"/>
      <c r="F29" s="16"/>
      <c r="G29" s="44"/>
      <c r="H29" s="44"/>
      <c r="I29" s="44"/>
    </row>
    <row r="30" spans="1:9" s="12" customFormat="1" ht="12.75">
      <c r="A30" s="22" t="s">
        <v>12</v>
      </c>
      <c r="B30" s="6" t="s">
        <v>69</v>
      </c>
      <c r="C30" s="11"/>
      <c r="D30" s="11"/>
      <c r="E30" s="11"/>
      <c r="F30" s="15"/>
      <c r="G30" s="11">
        <f>G14-G16-G21</f>
        <v>-3511</v>
      </c>
      <c r="H30" s="11">
        <f>H14-H16-H21</f>
        <v>-2717</v>
      </c>
      <c r="I30" s="11">
        <f>I14-I16-I21</f>
        <v>-2096</v>
      </c>
    </row>
    <row r="31" spans="1:9" ht="12.75">
      <c r="A31" s="23"/>
      <c r="B31" s="2"/>
      <c r="C31" s="3"/>
      <c r="D31" s="3"/>
      <c r="E31" s="3"/>
      <c r="F31" s="16"/>
      <c r="G31" s="44"/>
      <c r="H31" s="44"/>
      <c r="I31" s="44"/>
    </row>
    <row r="32" spans="1:9" s="12" customFormat="1" ht="12.75">
      <c r="A32" s="22">
        <v>13</v>
      </c>
      <c r="B32" s="6" t="s">
        <v>101</v>
      </c>
      <c r="C32" s="11"/>
      <c r="D32" s="11"/>
      <c r="E32" s="11"/>
      <c r="F32" s="15"/>
      <c r="G32" s="11">
        <f>SUM(G33:G40)</f>
        <v>3511</v>
      </c>
      <c r="H32" s="11">
        <f>SUM(H33:H40)</f>
        <v>2717</v>
      </c>
      <c r="I32" s="11">
        <v>2500</v>
      </c>
    </row>
    <row r="33" spans="1:9" ht="12.75">
      <c r="A33" s="23" t="s">
        <v>15</v>
      </c>
      <c r="B33" s="2" t="s">
        <v>13</v>
      </c>
      <c r="C33" s="3"/>
      <c r="D33" s="3"/>
      <c r="E33" s="3">
        <v>265</v>
      </c>
      <c r="F33" s="16"/>
      <c r="G33" s="44">
        <v>3511</v>
      </c>
      <c r="H33" s="44">
        <v>2717</v>
      </c>
      <c r="I33" s="44">
        <v>2500</v>
      </c>
    </row>
    <row r="34" spans="1:9" ht="12.75">
      <c r="A34" s="23" t="s">
        <v>17</v>
      </c>
      <c r="B34" s="2" t="s">
        <v>14</v>
      </c>
      <c r="C34" s="3">
        <v>821</v>
      </c>
      <c r="D34" s="3">
        <v>1572</v>
      </c>
      <c r="E34" s="3">
        <v>107</v>
      </c>
      <c r="F34" s="16"/>
      <c r="G34" s="44"/>
      <c r="H34" s="44"/>
      <c r="I34" s="44"/>
    </row>
    <row r="35" spans="1:9" ht="12.75">
      <c r="A35" s="23" t="s">
        <v>19</v>
      </c>
      <c r="B35" s="2" t="s">
        <v>16</v>
      </c>
      <c r="C35" s="3"/>
      <c r="D35" s="3"/>
      <c r="E35" s="3"/>
      <c r="F35" s="16"/>
      <c r="G35" s="44"/>
      <c r="H35" s="44"/>
      <c r="I35" s="44"/>
    </row>
    <row r="36" spans="1:9" ht="12.75">
      <c r="A36" s="23" t="s">
        <v>21</v>
      </c>
      <c r="B36" s="2" t="s">
        <v>18</v>
      </c>
      <c r="C36" s="3">
        <v>369</v>
      </c>
      <c r="D36" s="3">
        <v>315</v>
      </c>
      <c r="E36" s="3"/>
      <c r="F36" s="16"/>
      <c r="G36" s="44"/>
      <c r="H36" s="44"/>
      <c r="I36" s="44"/>
    </row>
    <row r="37" spans="1:9" ht="12.75">
      <c r="A37" s="23" t="s">
        <v>22</v>
      </c>
      <c r="B37" s="2" t="s">
        <v>20</v>
      </c>
      <c r="C37" s="3"/>
      <c r="D37" s="3"/>
      <c r="E37" s="3"/>
      <c r="F37" s="16"/>
      <c r="G37" s="44"/>
      <c r="H37" s="44"/>
      <c r="I37" s="44"/>
    </row>
    <row r="38" spans="1:9" ht="12.75">
      <c r="A38" s="23" t="s">
        <v>23</v>
      </c>
      <c r="B38" s="2" t="s">
        <v>70</v>
      </c>
      <c r="C38" s="3"/>
      <c r="D38" s="3"/>
      <c r="E38" s="3"/>
      <c r="F38" s="16"/>
      <c r="G38" s="44"/>
      <c r="H38" s="44"/>
      <c r="I38" s="44"/>
    </row>
    <row r="39" spans="1:9" ht="12.75">
      <c r="A39" s="23" t="s">
        <v>27</v>
      </c>
      <c r="B39" s="2" t="s">
        <v>71</v>
      </c>
      <c r="C39" s="3"/>
      <c r="D39" s="3"/>
      <c r="E39" s="3"/>
      <c r="F39" s="16"/>
      <c r="G39" s="44"/>
      <c r="H39" s="44"/>
      <c r="I39" s="44"/>
    </row>
    <row r="40" spans="1:9" ht="12.75">
      <c r="A40" s="23" t="s">
        <v>28</v>
      </c>
      <c r="B40" s="2" t="s">
        <v>24</v>
      </c>
      <c r="C40" s="3"/>
      <c r="D40" s="3"/>
      <c r="E40" s="3">
        <v>573</v>
      </c>
      <c r="F40" s="16"/>
      <c r="G40" s="44"/>
      <c r="H40" s="44"/>
      <c r="I40" s="44"/>
    </row>
    <row r="41" spans="1:9" ht="13.5" customHeight="1">
      <c r="A41" s="23"/>
      <c r="B41" s="2"/>
      <c r="C41" s="3"/>
      <c r="D41" s="3"/>
      <c r="E41" s="3"/>
      <c r="F41" s="16"/>
      <c r="G41" s="44"/>
      <c r="H41" s="44"/>
      <c r="I41" s="44"/>
    </row>
    <row r="42" spans="1:9" ht="12.75">
      <c r="A42" s="22" t="s">
        <v>29</v>
      </c>
      <c r="B42" s="6" t="s">
        <v>72</v>
      </c>
      <c r="C42" s="11"/>
      <c r="D42" s="11"/>
      <c r="E42" s="11"/>
      <c r="F42" s="15"/>
      <c r="G42" s="11"/>
      <c r="H42" s="11"/>
      <c r="I42" s="11">
        <v>498</v>
      </c>
    </row>
    <row r="43" spans="1:9" ht="12.75">
      <c r="A43" s="23"/>
      <c r="B43" s="2"/>
      <c r="C43" s="3"/>
      <c r="D43" s="3"/>
      <c r="E43" s="3"/>
      <c r="F43" s="16"/>
      <c r="G43" s="44"/>
      <c r="H43" s="44"/>
      <c r="I43" s="44"/>
    </row>
    <row r="44" spans="1:9" ht="12.75">
      <c r="A44" s="23" t="s">
        <v>31</v>
      </c>
      <c r="B44" s="6" t="s">
        <v>100</v>
      </c>
      <c r="C44" s="3">
        <v>821</v>
      </c>
      <c r="D44" s="3">
        <v>2715</v>
      </c>
      <c r="E44" s="3">
        <v>3450</v>
      </c>
      <c r="F44" s="16"/>
      <c r="G44" s="11">
        <f>SUM(G45:G49)</f>
        <v>4616</v>
      </c>
      <c r="H44" s="11">
        <f>SUM(H45:H49)</f>
        <v>3823</v>
      </c>
      <c r="I44" s="11">
        <f>SUM(I45:I49)</f>
        <v>3322</v>
      </c>
    </row>
    <row r="45" spans="1:9" ht="12.75">
      <c r="A45" s="23" t="s">
        <v>33</v>
      </c>
      <c r="B45" s="2" t="s">
        <v>40</v>
      </c>
      <c r="C45" s="3"/>
      <c r="D45" s="3"/>
      <c r="E45" s="3"/>
      <c r="F45" s="16"/>
      <c r="G45" s="44"/>
      <c r="H45" s="44"/>
      <c r="I45" s="44"/>
    </row>
    <row r="46" spans="1:9" ht="12.75">
      <c r="A46" s="23" t="s">
        <v>35</v>
      </c>
      <c r="B46" s="2" t="s">
        <v>42</v>
      </c>
      <c r="C46" s="3"/>
      <c r="D46" s="3"/>
      <c r="E46" s="3">
        <v>665</v>
      </c>
      <c r="F46" s="16"/>
      <c r="G46" s="44">
        <v>4066</v>
      </c>
      <c r="H46" s="44">
        <v>3273</v>
      </c>
      <c r="I46" s="45">
        <v>3056</v>
      </c>
    </row>
    <row r="47" spans="1:9" ht="12.75">
      <c r="A47" s="23" t="s">
        <v>37</v>
      </c>
      <c r="B47" s="2" t="s">
        <v>73</v>
      </c>
      <c r="C47" s="3">
        <v>821</v>
      </c>
      <c r="D47" s="3">
        <v>2393</v>
      </c>
      <c r="E47" s="3">
        <v>2300</v>
      </c>
      <c r="F47" s="16"/>
      <c r="G47" s="44">
        <v>0</v>
      </c>
      <c r="H47" s="44">
        <v>0</v>
      </c>
      <c r="I47" s="45">
        <v>0</v>
      </c>
    </row>
    <row r="48" spans="1:9" ht="12.75">
      <c r="A48" s="23" t="s">
        <v>38</v>
      </c>
      <c r="B48" s="2" t="s">
        <v>44</v>
      </c>
      <c r="C48" s="3" t="s">
        <v>59</v>
      </c>
      <c r="D48" s="3">
        <v>244</v>
      </c>
      <c r="E48" s="3">
        <v>355</v>
      </c>
      <c r="F48" s="16"/>
      <c r="G48" s="44">
        <v>0</v>
      </c>
      <c r="H48" s="44"/>
      <c r="I48" s="45"/>
    </row>
    <row r="49" spans="1:9" ht="12.75">
      <c r="A49" s="23" t="s">
        <v>39</v>
      </c>
      <c r="B49" s="2" t="s">
        <v>46</v>
      </c>
      <c r="C49" s="3"/>
      <c r="D49" s="3">
        <v>78</v>
      </c>
      <c r="E49" s="3">
        <v>165</v>
      </c>
      <c r="F49" s="16"/>
      <c r="G49" s="44">
        <v>550</v>
      </c>
      <c r="H49" s="44">
        <v>550</v>
      </c>
      <c r="I49" s="44">
        <v>266</v>
      </c>
    </row>
    <row r="50" spans="1:9" ht="12.75">
      <c r="A50" s="23" t="s">
        <v>41</v>
      </c>
      <c r="B50" s="2" t="s">
        <v>75</v>
      </c>
      <c r="C50" s="3"/>
      <c r="D50" s="3">
        <v>78</v>
      </c>
      <c r="E50" s="3">
        <v>30</v>
      </c>
      <c r="F50" s="16"/>
      <c r="G50" s="44">
        <v>50</v>
      </c>
      <c r="H50" s="44">
        <v>50</v>
      </c>
      <c r="I50" s="44">
        <v>88</v>
      </c>
    </row>
    <row r="51" spans="1:9" ht="12.75">
      <c r="A51" s="23" t="s">
        <v>43</v>
      </c>
      <c r="B51" s="2" t="s">
        <v>76</v>
      </c>
      <c r="C51" s="3"/>
      <c r="D51" s="3"/>
      <c r="E51" s="3"/>
      <c r="F51" s="16"/>
      <c r="G51" s="44"/>
      <c r="H51" s="44"/>
      <c r="I51" s="44"/>
    </row>
    <row r="52" spans="1:9" ht="12.75">
      <c r="A52" s="23" t="s">
        <v>45</v>
      </c>
      <c r="B52" s="2" t="s">
        <v>77</v>
      </c>
      <c r="C52" s="3"/>
      <c r="D52" s="3"/>
      <c r="E52" s="3"/>
      <c r="F52" s="16"/>
      <c r="G52" s="44"/>
      <c r="H52" s="44"/>
      <c r="I52" s="44"/>
    </row>
    <row r="53" spans="1:9" ht="12.75">
      <c r="A53" s="23"/>
      <c r="B53" s="2" t="s">
        <v>78</v>
      </c>
      <c r="C53" s="3"/>
      <c r="D53" s="3"/>
      <c r="E53" s="3">
        <v>0</v>
      </c>
      <c r="F53" s="16"/>
      <c r="G53" s="44"/>
      <c r="H53" s="44"/>
      <c r="I53" s="44"/>
    </row>
    <row r="54" spans="1:9" ht="12.75">
      <c r="A54" s="23" t="s">
        <v>74</v>
      </c>
      <c r="B54" s="2" t="s">
        <v>79</v>
      </c>
      <c r="C54" s="3"/>
      <c r="D54" s="3"/>
      <c r="E54" s="3">
        <v>0</v>
      </c>
      <c r="F54" s="16"/>
      <c r="G54" s="44"/>
      <c r="H54" s="44"/>
      <c r="I54" s="44"/>
    </row>
    <row r="55" spans="1:9" ht="12.75">
      <c r="A55" s="23" t="s">
        <v>47</v>
      </c>
      <c r="B55" s="2" t="s">
        <v>80</v>
      </c>
      <c r="C55" s="3"/>
      <c r="D55" s="3"/>
      <c r="E55" s="3">
        <v>135</v>
      </c>
      <c r="F55" s="16"/>
      <c r="G55" s="44">
        <v>500</v>
      </c>
      <c r="H55" s="44">
        <v>500</v>
      </c>
      <c r="I55" s="44">
        <v>178</v>
      </c>
    </row>
    <row r="56" spans="1:9" ht="12.75">
      <c r="A56" s="23"/>
      <c r="B56" s="2"/>
      <c r="C56" s="3"/>
      <c r="D56" s="3"/>
      <c r="E56" s="3"/>
      <c r="F56" s="16"/>
      <c r="G56" s="44"/>
      <c r="H56" s="44"/>
      <c r="I56" s="44"/>
    </row>
    <row r="57" spans="1:9" ht="12.75">
      <c r="A57" s="23" t="s">
        <v>48</v>
      </c>
      <c r="B57" s="6" t="s">
        <v>83</v>
      </c>
      <c r="C57" s="4">
        <f>C44/C14*100</f>
        <v>6.104089219330855</v>
      </c>
      <c r="D57" s="4">
        <f>D44/D14*100</f>
        <v>17.419479019633005</v>
      </c>
      <c r="E57" s="4">
        <f>E44/E14*100</f>
        <v>20.608087927841826</v>
      </c>
      <c r="F57" s="17"/>
      <c r="G57" s="48">
        <f>G44/G14*100</f>
        <v>31.09673942333603</v>
      </c>
      <c r="H57" s="48">
        <f>H44/H14*100</f>
        <v>23.748291713256307</v>
      </c>
      <c r="I57" s="49">
        <f>I44/I14*100</f>
        <v>20.111393631190218</v>
      </c>
    </row>
    <row r="58" spans="1:9" ht="12.75">
      <c r="A58" s="23"/>
      <c r="B58" s="2" t="s">
        <v>85</v>
      </c>
      <c r="C58" s="3"/>
      <c r="D58" s="3"/>
      <c r="E58" s="3"/>
      <c r="F58" s="16"/>
      <c r="G58" s="44"/>
      <c r="H58" s="44"/>
      <c r="I58" s="44"/>
    </row>
    <row r="59" spans="1:9" ht="12.75">
      <c r="A59" s="23" t="s">
        <v>49</v>
      </c>
      <c r="B59" s="6" t="s">
        <v>81</v>
      </c>
      <c r="C59" s="3"/>
      <c r="D59" s="3">
        <v>82</v>
      </c>
      <c r="E59" s="3">
        <v>373</v>
      </c>
      <c r="F59" s="16"/>
      <c r="G59" s="11">
        <f>SUM(G61:G65)</f>
        <v>2173</v>
      </c>
      <c r="H59" s="11">
        <f>SUM(H61:H65)</f>
        <v>1475</v>
      </c>
      <c r="I59" s="11">
        <f>SUM(I61:I65)</f>
        <v>1473</v>
      </c>
    </row>
    <row r="60" spans="1:9" ht="12.75">
      <c r="A60" s="23"/>
      <c r="B60" s="6" t="s">
        <v>99</v>
      </c>
      <c r="C60" s="3"/>
      <c r="D60" s="3"/>
      <c r="E60" s="3"/>
      <c r="F60" s="16"/>
      <c r="G60" s="44"/>
      <c r="H60" s="44"/>
      <c r="I60" s="45"/>
    </row>
    <row r="61" spans="1:9" ht="12.75">
      <c r="A61" s="23" t="s">
        <v>50</v>
      </c>
      <c r="B61" s="2" t="s">
        <v>54</v>
      </c>
      <c r="C61" s="3"/>
      <c r="D61" s="3"/>
      <c r="E61" s="3">
        <v>2</v>
      </c>
      <c r="F61" s="16"/>
      <c r="G61" s="44">
        <v>1134</v>
      </c>
      <c r="H61" s="44">
        <v>1043</v>
      </c>
      <c r="I61" s="45">
        <v>1041</v>
      </c>
    </row>
    <row r="62" spans="1:9" ht="12.75">
      <c r="A62" s="23" t="s">
        <v>51</v>
      </c>
      <c r="B62" s="2" t="s">
        <v>55</v>
      </c>
      <c r="C62" s="3"/>
      <c r="D62" s="3">
        <v>82</v>
      </c>
      <c r="E62" s="3">
        <v>371</v>
      </c>
      <c r="F62" s="16"/>
      <c r="G62" s="44">
        <v>939</v>
      </c>
      <c r="H62" s="44">
        <v>432</v>
      </c>
      <c r="I62" s="45">
        <v>432</v>
      </c>
    </row>
    <row r="63" spans="1:9" ht="12.75">
      <c r="A63" s="23" t="s">
        <v>52</v>
      </c>
      <c r="B63" s="2" t="s">
        <v>56</v>
      </c>
      <c r="C63" s="3"/>
      <c r="D63" s="3"/>
      <c r="E63" s="3"/>
      <c r="F63" s="16"/>
      <c r="G63" s="44">
        <v>100</v>
      </c>
      <c r="H63" s="44">
        <v>0</v>
      </c>
      <c r="I63" s="44">
        <v>0</v>
      </c>
    </row>
    <row r="64" spans="1:9" ht="12.75">
      <c r="A64" s="23"/>
      <c r="B64" s="2" t="s">
        <v>82</v>
      </c>
      <c r="C64" s="3"/>
      <c r="D64" s="3"/>
      <c r="E64" s="3"/>
      <c r="F64" s="16"/>
      <c r="G64" s="44"/>
      <c r="H64" s="44"/>
      <c r="I64" s="44"/>
    </row>
    <row r="65" spans="1:10" ht="12.75">
      <c r="A65" s="23" t="s">
        <v>53</v>
      </c>
      <c r="B65" s="2" t="s">
        <v>57</v>
      </c>
      <c r="C65" s="3"/>
      <c r="D65" s="3"/>
      <c r="E65" s="3"/>
      <c r="F65" s="16"/>
      <c r="G65" s="44"/>
      <c r="H65" s="44"/>
      <c r="I65" s="44"/>
      <c r="J65" s="13"/>
    </row>
    <row r="66" spans="1:10" ht="12.75">
      <c r="A66" s="23"/>
      <c r="B66" s="2" t="s">
        <v>58</v>
      </c>
      <c r="C66" s="3"/>
      <c r="D66" s="3"/>
      <c r="E66" s="3"/>
      <c r="F66" s="16"/>
      <c r="G66" s="44"/>
      <c r="H66" s="44"/>
      <c r="I66" s="44"/>
      <c r="J66" s="13"/>
    </row>
    <row r="67" spans="1:10" ht="12.75">
      <c r="A67" s="23">
        <v>40</v>
      </c>
      <c r="B67" s="6" t="s">
        <v>95</v>
      </c>
      <c r="C67" s="4">
        <f>C59/C14*100</f>
        <v>0</v>
      </c>
      <c r="D67" s="4">
        <f>D59/D14*100</f>
        <v>0.5261131784935198</v>
      </c>
      <c r="E67" s="4">
        <f>E59/E14*100</f>
        <v>2.228062839734783</v>
      </c>
      <c r="F67" s="17"/>
      <c r="G67" s="48">
        <f>G59/G14*100</f>
        <v>14.638911344651037</v>
      </c>
      <c r="H67" s="48">
        <f>H59/H14*100</f>
        <v>9.16262889799975</v>
      </c>
      <c r="I67" s="49">
        <f>I59/I14*100</f>
        <v>8.917544496912459</v>
      </c>
      <c r="J67" s="13"/>
    </row>
    <row r="68" spans="1:10" ht="13.5" thickBot="1">
      <c r="A68" s="24"/>
      <c r="B68" s="40" t="s">
        <v>84</v>
      </c>
      <c r="C68" s="41"/>
      <c r="D68" s="41"/>
      <c r="E68" s="41"/>
      <c r="F68" s="41"/>
      <c r="G68" s="46"/>
      <c r="H68" s="46"/>
      <c r="I68" s="47"/>
      <c r="J68" s="13"/>
    </row>
    <row r="69" spans="1:10" ht="12.75">
      <c r="A69" s="26"/>
      <c r="B69" s="26"/>
      <c r="C69" s="26"/>
      <c r="D69" s="26"/>
      <c r="E69" s="26"/>
      <c r="F69" s="26"/>
      <c r="G69" s="26"/>
      <c r="H69" s="26"/>
      <c r="I69" s="26"/>
      <c r="J69" s="13"/>
    </row>
    <row r="70" ht="12.75">
      <c r="J70" s="13"/>
    </row>
    <row r="71" ht="12.75">
      <c r="J71" s="13"/>
    </row>
    <row r="72" ht="12.75">
      <c r="J72" s="13"/>
    </row>
    <row r="73" ht="12.75">
      <c r="J73" s="13"/>
    </row>
  </sheetData>
  <printOptions/>
  <pageMargins left="0.984251968503937" right="0.3937007874015748" top="0.984251968503937" bottom="0.3937007874015748" header="0.5118110236220472" footer="0.5118110236220472"/>
  <pageSetup horizontalDpi="300" verticalDpi="300" orientation="portrait" paperSize="9" scale="85" r:id="rId1"/>
  <rowBreaks count="1" manualBreakCount="1"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.</cp:lastModifiedBy>
  <cp:lastPrinted>2004-04-02T09:51:26Z</cp:lastPrinted>
  <dcterms:created xsi:type="dcterms:W3CDTF">2000-12-28T17:20:06Z</dcterms:created>
  <dcterms:modified xsi:type="dcterms:W3CDTF">2003-01-30T22:04:42Z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